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8.xml" ContentType="application/vnd.openxmlformats-officedocument.drawing+xml"/>
  <Override PartName="/xl/drawings/drawing19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22.xml" ContentType="application/vnd.openxmlformats-officedocument.drawing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Default Extension="bin" ContentType="application/vnd.openxmlformats-officedocument.spreadsheetml.printerSettings"/>
  <Default Extension="png" ContentType="image/png"/>
  <Override PartName="/xl/drawings/drawing9.xml" ContentType="application/vnd.openxmlformats-officedocument.drawing+xml"/>
  <Override PartName="/xl/worksheets/sheet14.xml" ContentType="application/vnd.openxmlformats-officedocument.spreadsheetml.worksheet+xml"/>
  <Override PartName="/xl/drawings/drawing7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84" windowWidth="22932" windowHeight="9480" tabRatio="894"/>
  </bookViews>
  <sheets>
    <sheet name="0,35 mm E100 (M195-35A)" sheetId="2" r:id="rId1"/>
    <sheet name="0,35 mm E110 (M210-35A)" sheetId="3" r:id="rId2"/>
    <sheet name="0,35 mm E125 (M250-35A)" sheetId="5" r:id="rId3"/>
    <sheet name="0,50mm E100 (M230-50A)" sheetId="1" r:id="rId4"/>
    <sheet name="0,50mm E105 (M250-50A)" sheetId="6" r:id="rId5"/>
    <sheet name="0,50 mm E110 (M270-50A)" sheetId="4" r:id="rId6"/>
    <sheet name="0,50 mm E115 (M290-50A)" sheetId="7" r:id="rId7"/>
    <sheet name="0,50 mm E125 (M310-50A)" sheetId="9" r:id="rId8"/>
    <sheet name="0,50 mm E137 (M330-50A)" sheetId="10" r:id="rId9"/>
    <sheet name="0,50 mm E145 (M350-50A)" sheetId="11" r:id="rId10"/>
    <sheet name="0,50 mm E157 (M370-50A)" sheetId="12" r:id="rId11"/>
    <sheet name="0,50 mm E170 (M400-50A)" sheetId="13" r:id="rId12"/>
    <sheet name="0,50 mm E185 (M470-50A)" sheetId="14" r:id="rId13"/>
    <sheet name="0,50 mm E230 (M530-50A)" sheetId="15" r:id="rId14"/>
    <sheet name="0,50 mm E233 (P400-50A)" sheetId="16" r:id="rId15"/>
    <sheet name="0,54 mm E230 (M530-54A)" sheetId="17" r:id="rId16"/>
    <sheet name="0,65 mm E157 (M400-65A)" sheetId="18" r:id="rId17"/>
    <sheet name="0,65 mm E170 (M450-65A)" sheetId="20" r:id="rId18"/>
    <sheet name="0,65 mm E185 (M470-65A)" sheetId="21" r:id="rId19"/>
    <sheet name="0,65 mm E230 (M600-65A)" sheetId="22" r:id="rId20"/>
    <sheet name="0,65 mm E233 (P450-65A)" sheetId="19" r:id="rId21"/>
    <sheet name="1,00 mm E233 (P800-100A)" sheetId="23" r:id="rId22"/>
  </sheets>
  <calcPr calcId="124519"/>
</workbook>
</file>

<file path=xl/calcChain.xml><?xml version="1.0" encoding="utf-8"?>
<calcChain xmlns="http://schemas.openxmlformats.org/spreadsheetml/2006/main">
  <c r="O51" i="23"/>
  <c r="N51"/>
  <c r="O50"/>
  <c r="N50"/>
  <c r="O49"/>
  <c r="N49"/>
  <c r="O48"/>
  <c r="N48"/>
  <c r="O47"/>
  <c r="N47"/>
  <c r="O46"/>
  <c r="N46"/>
  <c r="O45"/>
  <c r="N45"/>
  <c r="O44"/>
  <c r="N44"/>
  <c r="O43"/>
  <c r="N43"/>
  <c r="O42"/>
  <c r="N42"/>
  <c r="O41"/>
  <c r="N41"/>
  <c r="O40"/>
  <c r="N40"/>
  <c r="O39"/>
  <c r="N39"/>
  <c r="O38"/>
  <c r="N38"/>
  <c r="O37"/>
  <c r="N37"/>
  <c r="O36"/>
  <c r="N36"/>
  <c r="O35"/>
  <c r="N35"/>
  <c r="O34"/>
  <c r="N34"/>
  <c r="O33"/>
  <c r="N33"/>
  <c r="O32"/>
  <c r="N32"/>
  <c r="O31"/>
  <c r="N31"/>
  <c r="O30"/>
  <c r="N30"/>
  <c r="O29"/>
  <c r="N29"/>
  <c r="O28"/>
  <c r="N28"/>
  <c r="O27"/>
  <c r="N27"/>
  <c r="O26"/>
  <c r="N26"/>
  <c r="O25"/>
  <c r="N25"/>
  <c r="O24"/>
  <c r="N24"/>
  <c r="O23"/>
  <c r="N23"/>
  <c r="O22"/>
  <c r="N22"/>
  <c r="O21"/>
  <c r="N21"/>
  <c r="O20"/>
  <c r="N20"/>
  <c r="O19"/>
  <c r="N19"/>
  <c r="O18"/>
  <c r="N18"/>
  <c r="O17"/>
  <c r="N17"/>
  <c r="O16"/>
  <c r="N16"/>
  <c r="O15"/>
  <c r="N15"/>
  <c r="O14"/>
  <c r="N14"/>
  <c r="O13"/>
  <c r="N13"/>
  <c r="O51" i="22"/>
  <c r="N51"/>
  <c r="N50"/>
  <c r="O50" s="1"/>
  <c r="O49"/>
  <c r="N49"/>
  <c r="N48"/>
  <c r="O48" s="1"/>
  <c r="O47"/>
  <c r="N47"/>
  <c r="N46"/>
  <c r="O46" s="1"/>
  <c r="O45"/>
  <c r="N45"/>
  <c r="N44"/>
  <c r="O44" s="1"/>
  <c r="O43"/>
  <c r="N43"/>
  <c r="N42"/>
  <c r="O42" s="1"/>
  <c r="O41"/>
  <c r="N41"/>
  <c r="N40"/>
  <c r="O40" s="1"/>
  <c r="O39"/>
  <c r="N39"/>
  <c r="N38"/>
  <c r="O38" s="1"/>
  <c r="O37"/>
  <c r="N37"/>
  <c r="N36"/>
  <c r="O36" s="1"/>
  <c r="O35"/>
  <c r="N35"/>
  <c r="N34"/>
  <c r="O34" s="1"/>
  <c r="O33"/>
  <c r="N33"/>
  <c r="N32"/>
  <c r="O32" s="1"/>
  <c r="O31"/>
  <c r="N31"/>
  <c r="N30"/>
  <c r="O30" s="1"/>
  <c r="O29"/>
  <c r="N29"/>
  <c r="N28"/>
  <c r="O28" s="1"/>
  <c r="O27"/>
  <c r="N27"/>
  <c r="N26"/>
  <c r="O26" s="1"/>
  <c r="O25"/>
  <c r="N25"/>
  <c r="N24"/>
  <c r="O24" s="1"/>
  <c r="O23"/>
  <c r="N23"/>
  <c r="N22"/>
  <c r="O22" s="1"/>
  <c r="O21"/>
  <c r="N21"/>
  <c r="N20"/>
  <c r="O20" s="1"/>
  <c r="O19"/>
  <c r="N19"/>
  <c r="N18"/>
  <c r="O18" s="1"/>
  <c r="O17"/>
  <c r="N17"/>
  <c r="N16"/>
  <c r="O16" s="1"/>
  <c r="O15"/>
  <c r="N15"/>
  <c r="N14"/>
  <c r="O14" s="1"/>
  <c r="O13"/>
  <c r="N13"/>
  <c r="N51" i="21"/>
  <c r="O51" s="1"/>
  <c r="N50"/>
  <c r="O50" s="1"/>
  <c r="N49"/>
  <c r="O49" s="1"/>
  <c r="N48"/>
  <c r="O48" s="1"/>
  <c r="N47"/>
  <c r="O47" s="1"/>
  <c r="N46"/>
  <c r="O46" s="1"/>
  <c r="N45"/>
  <c r="O45" s="1"/>
  <c r="N44"/>
  <c r="O44" s="1"/>
  <c r="N43"/>
  <c r="O43" s="1"/>
  <c r="N42"/>
  <c r="O42" s="1"/>
  <c r="N41"/>
  <c r="O41" s="1"/>
  <c r="N40"/>
  <c r="O40" s="1"/>
  <c r="N39"/>
  <c r="O39" s="1"/>
  <c r="N38"/>
  <c r="O38" s="1"/>
  <c r="N37"/>
  <c r="O37" s="1"/>
  <c r="N36"/>
  <c r="O36" s="1"/>
  <c r="N35"/>
  <c r="O35" s="1"/>
  <c r="N34"/>
  <c r="O34" s="1"/>
  <c r="N33"/>
  <c r="O33" s="1"/>
  <c r="N32"/>
  <c r="O32" s="1"/>
  <c r="N31"/>
  <c r="O31" s="1"/>
  <c r="N30"/>
  <c r="O30" s="1"/>
  <c r="N29"/>
  <c r="O29" s="1"/>
  <c r="N28"/>
  <c r="O28" s="1"/>
  <c r="N27"/>
  <c r="O27" s="1"/>
  <c r="N26"/>
  <c r="O26" s="1"/>
  <c r="N25"/>
  <c r="O25" s="1"/>
  <c r="N24"/>
  <c r="O24" s="1"/>
  <c r="N23"/>
  <c r="O23" s="1"/>
  <c r="N22"/>
  <c r="O22" s="1"/>
  <c r="N21"/>
  <c r="O21" s="1"/>
  <c r="N20"/>
  <c r="O20" s="1"/>
  <c r="N19"/>
  <c r="O19" s="1"/>
  <c r="N18"/>
  <c r="O18" s="1"/>
  <c r="N17"/>
  <c r="O17" s="1"/>
  <c r="N16"/>
  <c r="O16" s="1"/>
  <c r="N15"/>
  <c r="O15" s="1"/>
  <c r="N14"/>
  <c r="O14" s="1"/>
  <c r="N13"/>
  <c r="O13" s="1"/>
  <c r="N51" i="20"/>
  <c r="O51" s="1"/>
  <c r="O50"/>
  <c r="N50"/>
  <c r="N49"/>
  <c r="O49" s="1"/>
  <c r="N48"/>
  <c r="O48" s="1"/>
  <c r="N47"/>
  <c r="O47" s="1"/>
  <c r="O46"/>
  <c r="N46"/>
  <c r="N45"/>
  <c r="O45" s="1"/>
  <c r="O44"/>
  <c r="N44"/>
  <c r="N43"/>
  <c r="O43" s="1"/>
  <c r="O42"/>
  <c r="N42"/>
  <c r="N41"/>
  <c r="O41" s="1"/>
  <c r="N40"/>
  <c r="O40" s="1"/>
  <c r="N39"/>
  <c r="O39" s="1"/>
  <c r="O38"/>
  <c r="N38"/>
  <c r="N37"/>
  <c r="O37" s="1"/>
  <c r="O36"/>
  <c r="N36"/>
  <c r="N35"/>
  <c r="O35" s="1"/>
  <c r="O34"/>
  <c r="N34"/>
  <c r="N33"/>
  <c r="O33" s="1"/>
  <c r="N32"/>
  <c r="O32" s="1"/>
  <c r="N31"/>
  <c r="O31" s="1"/>
  <c r="O30"/>
  <c r="N30"/>
  <c r="N29"/>
  <c r="O29" s="1"/>
  <c r="O28"/>
  <c r="N28"/>
  <c r="N27"/>
  <c r="O27" s="1"/>
  <c r="O26"/>
  <c r="N26"/>
  <c r="N25"/>
  <c r="O25" s="1"/>
  <c r="N24"/>
  <c r="O24" s="1"/>
  <c r="N23"/>
  <c r="O23" s="1"/>
  <c r="O22"/>
  <c r="N22"/>
  <c r="N21"/>
  <c r="O21" s="1"/>
  <c r="O20"/>
  <c r="N20"/>
  <c r="N19"/>
  <c r="O19" s="1"/>
  <c r="O18"/>
  <c r="N18"/>
  <c r="N17"/>
  <c r="O17" s="1"/>
  <c r="N16"/>
  <c r="O16" s="1"/>
  <c r="N15"/>
  <c r="O15" s="1"/>
  <c r="O14"/>
  <c r="N14"/>
  <c r="N13"/>
  <c r="O13" s="1"/>
  <c r="N51" i="19"/>
  <c r="O51" s="1"/>
  <c r="N50"/>
  <c r="O50" s="1"/>
  <c r="O49"/>
  <c r="N49"/>
  <c r="N48"/>
  <c r="O48" s="1"/>
  <c r="O47"/>
  <c r="N47"/>
  <c r="N46"/>
  <c r="O46" s="1"/>
  <c r="O45"/>
  <c r="N45"/>
  <c r="N44"/>
  <c r="O44" s="1"/>
  <c r="N43"/>
  <c r="O43" s="1"/>
  <c r="N42"/>
  <c r="O42" s="1"/>
  <c r="O41"/>
  <c r="N41"/>
  <c r="N40"/>
  <c r="O40" s="1"/>
  <c r="O39"/>
  <c r="N39"/>
  <c r="N38"/>
  <c r="O38" s="1"/>
  <c r="O37"/>
  <c r="N37"/>
  <c r="N36"/>
  <c r="O36" s="1"/>
  <c r="N35"/>
  <c r="O35" s="1"/>
  <c r="N34"/>
  <c r="O34" s="1"/>
  <c r="O33"/>
  <c r="N33"/>
  <c r="N32"/>
  <c r="O32" s="1"/>
  <c r="O31"/>
  <c r="N31"/>
  <c r="N30"/>
  <c r="O30" s="1"/>
  <c r="O29"/>
  <c r="N29"/>
  <c r="N28"/>
  <c r="O28" s="1"/>
  <c r="N27"/>
  <c r="O27" s="1"/>
  <c r="N26"/>
  <c r="O26" s="1"/>
  <c r="O25"/>
  <c r="N25"/>
  <c r="N24"/>
  <c r="O24" s="1"/>
  <c r="O23"/>
  <c r="N23"/>
  <c r="N22"/>
  <c r="O22" s="1"/>
  <c r="O21"/>
  <c r="N21"/>
  <c r="N20"/>
  <c r="O20" s="1"/>
  <c r="N19"/>
  <c r="O19" s="1"/>
  <c r="N18"/>
  <c r="O18" s="1"/>
  <c r="O17"/>
  <c r="N17"/>
  <c r="N16"/>
  <c r="O16" s="1"/>
  <c r="O15"/>
  <c r="N15"/>
  <c r="N14"/>
  <c r="O14" s="1"/>
  <c r="O13"/>
  <c r="N13"/>
  <c r="O51" i="18"/>
  <c r="N51"/>
  <c r="N50"/>
  <c r="O50" s="1"/>
  <c r="N49"/>
  <c r="O49" s="1"/>
  <c r="N48"/>
  <c r="O48" s="1"/>
  <c r="N47"/>
  <c r="O47" s="1"/>
  <c r="N46"/>
  <c r="O46" s="1"/>
  <c r="N45"/>
  <c r="O45" s="1"/>
  <c r="N44"/>
  <c r="O44" s="1"/>
  <c r="N43"/>
  <c r="O43" s="1"/>
  <c r="N42"/>
  <c r="O42" s="1"/>
  <c r="N41"/>
  <c r="O41" s="1"/>
  <c r="N40"/>
  <c r="O40" s="1"/>
  <c r="N39"/>
  <c r="O39" s="1"/>
  <c r="N38"/>
  <c r="O38" s="1"/>
  <c r="N37"/>
  <c r="O37" s="1"/>
  <c r="N36"/>
  <c r="O36" s="1"/>
  <c r="N35"/>
  <c r="O35" s="1"/>
  <c r="N34"/>
  <c r="O34" s="1"/>
  <c r="N33"/>
  <c r="O33" s="1"/>
  <c r="N32"/>
  <c r="O32" s="1"/>
  <c r="N31"/>
  <c r="O31" s="1"/>
  <c r="N30"/>
  <c r="O30" s="1"/>
  <c r="N29"/>
  <c r="O29" s="1"/>
  <c r="N28"/>
  <c r="O28" s="1"/>
  <c r="N27"/>
  <c r="O27" s="1"/>
  <c r="N26"/>
  <c r="O26" s="1"/>
  <c r="N25"/>
  <c r="O25" s="1"/>
  <c r="N24"/>
  <c r="O24" s="1"/>
  <c r="N23"/>
  <c r="O23" s="1"/>
  <c r="N22"/>
  <c r="O22" s="1"/>
  <c r="O21"/>
  <c r="N21"/>
  <c r="N20"/>
  <c r="O20" s="1"/>
  <c r="N19"/>
  <c r="O19" s="1"/>
  <c r="N18"/>
  <c r="O18" s="1"/>
  <c r="N17"/>
  <c r="O17" s="1"/>
  <c r="N16"/>
  <c r="O16" s="1"/>
  <c r="N15"/>
  <c r="O15" s="1"/>
  <c r="N14"/>
  <c r="O14" s="1"/>
  <c r="N13"/>
  <c r="O13" s="1"/>
  <c r="N51" i="17"/>
  <c r="O51" s="1"/>
  <c r="N50"/>
  <c r="O50" s="1"/>
  <c r="N49"/>
  <c r="O49" s="1"/>
  <c r="N48"/>
  <c r="O48" s="1"/>
  <c r="N47"/>
  <c r="O47" s="1"/>
  <c r="N46"/>
  <c r="O46" s="1"/>
  <c r="N45"/>
  <c r="O45" s="1"/>
  <c r="N44"/>
  <c r="O44" s="1"/>
  <c r="N43"/>
  <c r="O43" s="1"/>
  <c r="N42"/>
  <c r="O42" s="1"/>
  <c r="N41"/>
  <c r="O41" s="1"/>
  <c r="N40"/>
  <c r="O40" s="1"/>
  <c r="N39"/>
  <c r="O39" s="1"/>
  <c r="N38"/>
  <c r="O38" s="1"/>
  <c r="N37"/>
  <c r="O37" s="1"/>
  <c r="N36"/>
  <c r="O36" s="1"/>
  <c r="N35"/>
  <c r="O35" s="1"/>
  <c r="N34"/>
  <c r="O34" s="1"/>
  <c r="N33"/>
  <c r="O33" s="1"/>
  <c r="O32"/>
  <c r="N32"/>
  <c r="N31"/>
  <c r="O31" s="1"/>
  <c r="N30"/>
  <c r="O30" s="1"/>
  <c r="N29"/>
  <c r="O29" s="1"/>
  <c r="N28"/>
  <c r="O28" s="1"/>
  <c r="N27"/>
  <c r="O27" s="1"/>
  <c r="N26"/>
  <c r="O26" s="1"/>
  <c r="N25"/>
  <c r="O25" s="1"/>
  <c r="N24"/>
  <c r="O24" s="1"/>
  <c r="N23"/>
  <c r="O23" s="1"/>
  <c r="N22"/>
  <c r="O22" s="1"/>
  <c r="N21"/>
  <c r="O21" s="1"/>
  <c r="N20"/>
  <c r="O20" s="1"/>
  <c r="N19"/>
  <c r="O19" s="1"/>
  <c r="N18"/>
  <c r="O18" s="1"/>
  <c r="N17"/>
  <c r="O17" s="1"/>
  <c r="N16"/>
  <c r="O16" s="1"/>
  <c r="N15"/>
  <c r="O15" s="1"/>
  <c r="N14"/>
  <c r="O14" s="1"/>
  <c r="N13"/>
  <c r="O13" s="1"/>
  <c r="N49" i="16"/>
  <c r="O49" s="1"/>
  <c r="O48"/>
  <c r="N48"/>
  <c r="N47"/>
  <c r="O47" s="1"/>
  <c r="O46"/>
  <c r="N46"/>
  <c r="N45"/>
  <c r="O45" s="1"/>
  <c r="N44"/>
  <c r="O44" s="1"/>
  <c r="N43"/>
  <c r="O43" s="1"/>
  <c r="N42"/>
  <c r="O42" s="1"/>
  <c r="N41"/>
  <c r="O41" s="1"/>
  <c r="N40"/>
  <c r="O40" s="1"/>
  <c r="N39"/>
  <c r="O39" s="1"/>
  <c r="N38"/>
  <c r="O38" s="1"/>
  <c r="N37"/>
  <c r="O37" s="1"/>
  <c r="N36"/>
  <c r="O36" s="1"/>
  <c r="N35"/>
  <c r="O35" s="1"/>
  <c r="N34"/>
  <c r="O34" s="1"/>
  <c r="N33"/>
  <c r="O33" s="1"/>
  <c r="N32"/>
  <c r="O32" s="1"/>
  <c r="N31"/>
  <c r="O31" s="1"/>
  <c r="O30"/>
  <c r="N30"/>
  <c r="N29"/>
  <c r="O29" s="1"/>
  <c r="N28"/>
  <c r="O28" s="1"/>
  <c r="N27"/>
  <c r="O27" s="1"/>
  <c r="N26"/>
  <c r="O26" s="1"/>
  <c r="N25"/>
  <c r="O25" s="1"/>
  <c r="N24"/>
  <c r="O24" s="1"/>
  <c r="O23"/>
  <c r="N23"/>
  <c r="N22"/>
  <c r="O22" s="1"/>
  <c r="N21"/>
  <c r="O21" s="1"/>
  <c r="N20"/>
  <c r="O20" s="1"/>
  <c r="N19"/>
  <c r="O19" s="1"/>
  <c r="N18"/>
  <c r="O18" s="1"/>
  <c r="O17"/>
  <c r="N17"/>
  <c r="N16"/>
  <c r="O16" s="1"/>
  <c r="N15"/>
  <c r="O15" s="1"/>
  <c r="N14"/>
  <c r="O14" s="1"/>
  <c r="N13"/>
  <c r="O13" s="1"/>
  <c r="N51" i="15"/>
  <c r="O51" s="1"/>
  <c r="N50"/>
  <c r="O50" s="1"/>
  <c r="N49"/>
  <c r="O49" s="1"/>
  <c r="N48"/>
  <c r="O48" s="1"/>
  <c r="O47"/>
  <c r="N47"/>
  <c r="N46"/>
  <c r="O46" s="1"/>
  <c r="O45"/>
  <c r="N45"/>
  <c r="N44"/>
  <c r="O44" s="1"/>
  <c r="N43"/>
  <c r="O43" s="1"/>
  <c r="N42"/>
  <c r="O42" s="1"/>
  <c r="O41"/>
  <c r="N41"/>
  <c r="N40"/>
  <c r="O40" s="1"/>
  <c r="O39"/>
  <c r="N39"/>
  <c r="N38"/>
  <c r="O38" s="1"/>
  <c r="N37"/>
  <c r="O37" s="1"/>
  <c r="N36"/>
  <c r="O36" s="1"/>
  <c r="N35"/>
  <c r="O35" s="1"/>
  <c r="N34"/>
  <c r="O34" s="1"/>
  <c r="N33"/>
  <c r="O33" s="1"/>
  <c r="N32"/>
  <c r="O32" s="1"/>
  <c r="N31"/>
  <c r="O31" s="1"/>
  <c r="N30"/>
  <c r="O30" s="1"/>
  <c r="O29"/>
  <c r="N29"/>
  <c r="N28"/>
  <c r="O28" s="1"/>
  <c r="N27"/>
  <c r="O27" s="1"/>
  <c r="N26"/>
  <c r="O26" s="1"/>
  <c r="O25"/>
  <c r="N25"/>
  <c r="N24"/>
  <c r="O24" s="1"/>
  <c r="O23"/>
  <c r="N23"/>
  <c r="N22"/>
  <c r="O22" s="1"/>
  <c r="N21"/>
  <c r="O21" s="1"/>
  <c r="N20"/>
  <c r="O20" s="1"/>
  <c r="N19"/>
  <c r="O19" s="1"/>
  <c r="N18"/>
  <c r="O18" s="1"/>
  <c r="O17"/>
  <c r="N17"/>
  <c r="N16"/>
  <c r="O16" s="1"/>
  <c r="N15"/>
  <c r="O15" s="1"/>
  <c r="N14"/>
  <c r="O14" s="1"/>
  <c r="O13"/>
  <c r="N13"/>
  <c r="N51" i="14"/>
  <c r="O51" s="1"/>
  <c r="N50"/>
  <c r="O50" s="1"/>
  <c r="N49"/>
  <c r="O49" s="1"/>
  <c r="N48"/>
  <c r="O48" s="1"/>
  <c r="N47"/>
  <c r="O47" s="1"/>
  <c r="N46"/>
  <c r="O46" s="1"/>
  <c r="O45"/>
  <c r="N45"/>
  <c r="N44"/>
  <c r="O44" s="1"/>
  <c r="O43"/>
  <c r="N43"/>
  <c r="N42"/>
  <c r="O42" s="1"/>
  <c r="N41"/>
  <c r="O41" s="1"/>
  <c r="N40"/>
  <c r="O40" s="1"/>
  <c r="N39"/>
  <c r="O39" s="1"/>
  <c r="N38"/>
  <c r="O38" s="1"/>
  <c r="O37"/>
  <c r="N37"/>
  <c r="N36"/>
  <c r="O36" s="1"/>
  <c r="N35"/>
  <c r="O35" s="1"/>
  <c r="N34"/>
  <c r="O34" s="1"/>
  <c r="N33"/>
  <c r="O33" s="1"/>
  <c r="N32"/>
  <c r="O32" s="1"/>
  <c r="N31"/>
  <c r="O31" s="1"/>
  <c r="N30"/>
  <c r="O30" s="1"/>
  <c r="O29"/>
  <c r="N29"/>
  <c r="N28"/>
  <c r="O28" s="1"/>
  <c r="N27"/>
  <c r="O27" s="1"/>
  <c r="N26"/>
  <c r="O26" s="1"/>
  <c r="N25"/>
  <c r="O25" s="1"/>
  <c r="N24"/>
  <c r="O24" s="1"/>
  <c r="N23"/>
  <c r="O23" s="1"/>
  <c r="N22"/>
  <c r="O22" s="1"/>
  <c r="O21"/>
  <c r="N21"/>
  <c r="N20"/>
  <c r="O20" s="1"/>
  <c r="N19"/>
  <c r="O19" s="1"/>
  <c r="N18"/>
  <c r="O18" s="1"/>
  <c r="N17"/>
  <c r="O17" s="1"/>
  <c r="N16"/>
  <c r="O16" s="1"/>
  <c r="N15"/>
  <c r="O15" s="1"/>
  <c r="N14"/>
  <c r="O14" s="1"/>
  <c r="N13"/>
  <c r="O13" s="1"/>
  <c r="N51" i="13"/>
  <c r="O51" s="1"/>
  <c r="O50"/>
  <c r="N50"/>
  <c r="N49"/>
  <c r="O49" s="1"/>
  <c r="N48"/>
  <c r="O48" s="1"/>
  <c r="N47"/>
  <c r="O47" s="1"/>
  <c r="O46"/>
  <c r="N46"/>
  <c r="N45"/>
  <c r="O45" s="1"/>
  <c r="O44"/>
  <c r="N44"/>
  <c r="N43"/>
  <c r="O43" s="1"/>
  <c r="N42"/>
  <c r="O42" s="1"/>
  <c r="N41"/>
  <c r="O41" s="1"/>
  <c r="N40"/>
  <c r="O40" s="1"/>
  <c r="N39"/>
  <c r="O39" s="1"/>
  <c r="N38"/>
  <c r="O38" s="1"/>
  <c r="N37"/>
  <c r="O37" s="1"/>
  <c r="N36"/>
  <c r="O36" s="1"/>
  <c r="N35"/>
  <c r="O35" s="1"/>
  <c r="N34"/>
  <c r="O34" s="1"/>
  <c r="N33"/>
  <c r="O33" s="1"/>
  <c r="N32"/>
  <c r="O32" s="1"/>
  <c r="N31"/>
  <c r="O31" s="1"/>
  <c r="N30"/>
  <c r="O30" s="1"/>
  <c r="N29"/>
  <c r="O29" s="1"/>
  <c r="O28"/>
  <c r="N28"/>
  <c r="N27"/>
  <c r="O27" s="1"/>
  <c r="N26"/>
  <c r="O26" s="1"/>
  <c r="N25"/>
  <c r="O25" s="1"/>
  <c r="N24"/>
  <c r="O24" s="1"/>
  <c r="N23"/>
  <c r="O23" s="1"/>
  <c r="N22"/>
  <c r="O22" s="1"/>
  <c r="N21"/>
  <c r="O21" s="1"/>
  <c r="N20"/>
  <c r="O20" s="1"/>
  <c r="N19"/>
  <c r="O19" s="1"/>
  <c r="N18"/>
  <c r="O18" s="1"/>
  <c r="N17"/>
  <c r="O17" s="1"/>
  <c r="N16"/>
  <c r="O16" s="1"/>
  <c r="N15"/>
  <c r="O15" s="1"/>
  <c r="O14"/>
  <c r="N14"/>
  <c r="N13"/>
  <c r="O13" s="1"/>
  <c r="N51" i="12"/>
  <c r="O51" s="1"/>
  <c r="O50"/>
  <c r="N50"/>
  <c r="N49"/>
  <c r="O49" s="1"/>
  <c r="N48"/>
  <c r="O48" s="1"/>
  <c r="N47"/>
  <c r="O47" s="1"/>
  <c r="N46"/>
  <c r="O46" s="1"/>
  <c r="N45"/>
  <c r="O45" s="1"/>
  <c r="O44"/>
  <c r="N44"/>
  <c r="N43"/>
  <c r="O43" s="1"/>
  <c r="N42"/>
  <c r="O42" s="1"/>
  <c r="N41"/>
  <c r="O41" s="1"/>
  <c r="N40"/>
  <c r="O40" s="1"/>
  <c r="N39"/>
  <c r="O39" s="1"/>
  <c r="O38"/>
  <c r="N38"/>
  <c r="N37"/>
  <c r="O37" s="1"/>
  <c r="N36"/>
  <c r="O36" s="1"/>
  <c r="N35"/>
  <c r="O35" s="1"/>
  <c r="O34"/>
  <c r="N34"/>
  <c r="N33"/>
  <c r="O33" s="1"/>
  <c r="N32"/>
  <c r="O32" s="1"/>
  <c r="N31"/>
  <c r="O31" s="1"/>
  <c r="N30"/>
  <c r="O30" s="1"/>
  <c r="N29"/>
  <c r="O29" s="1"/>
  <c r="O28"/>
  <c r="N28"/>
  <c r="N27"/>
  <c r="O27" s="1"/>
  <c r="O26"/>
  <c r="N26"/>
  <c r="N25"/>
  <c r="O25" s="1"/>
  <c r="N24"/>
  <c r="O24" s="1"/>
  <c r="N23"/>
  <c r="O23" s="1"/>
  <c r="O22"/>
  <c r="N22"/>
  <c r="N21"/>
  <c r="O21" s="1"/>
  <c r="O20"/>
  <c r="N20"/>
  <c r="N19"/>
  <c r="O19" s="1"/>
  <c r="N18"/>
  <c r="O18" s="1"/>
  <c r="N17"/>
  <c r="O17" s="1"/>
  <c r="N16"/>
  <c r="O16" s="1"/>
  <c r="N15"/>
  <c r="O15" s="1"/>
  <c r="N14"/>
  <c r="O14" s="1"/>
  <c r="N13"/>
  <c r="O13" s="1"/>
  <c r="N13" i="11"/>
  <c r="O13" s="1"/>
  <c r="N14"/>
  <c r="O14" s="1"/>
  <c r="N15"/>
  <c r="O15" s="1"/>
  <c r="N16"/>
  <c r="O16" s="1"/>
  <c r="N17"/>
  <c r="O17" s="1"/>
  <c r="N18"/>
  <c r="O18" s="1"/>
  <c r="N19"/>
  <c r="O19" s="1"/>
  <c r="N20"/>
  <c r="O20" s="1"/>
  <c r="N21"/>
  <c r="O21" s="1"/>
  <c r="N22"/>
  <c r="O22" s="1"/>
  <c r="N23"/>
  <c r="O23" s="1"/>
  <c r="N24"/>
  <c r="O24" s="1"/>
  <c r="N25"/>
  <c r="O25" s="1"/>
  <c r="N26"/>
  <c r="O26" s="1"/>
  <c r="N27"/>
  <c r="O27" s="1"/>
  <c r="N28"/>
  <c r="O28" s="1"/>
  <c r="N29"/>
  <c r="O29" s="1"/>
  <c r="N30"/>
  <c r="O30" s="1"/>
  <c r="N31"/>
  <c r="O31" s="1"/>
  <c r="N32"/>
  <c r="O32" s="1"/>
  <c r="N33"/>
  <c r="O33" s="1"/>
  <c r="N34"/>
  <c r="O34" s="1"/>
  <c r="N35"/>
  <c r="O35" s="1"/>
  <c r="N36"/>
  <c r="O36" s="1"/>
  <c r="N37"/>
  <c r="O37" s="1"/>
  <c r="N38"/>
  <c r="O38" s="1"/>
  <c r="N39"/>
  <c r="O39" s="1"/>
  <c r="N40"/>
  <c r="O40" s="1"/>
  <c r="N41"/>
  <c r="O41" s="1"/>
  <c r="N42"/>
  <c r="O42" s="1"/>
  <c r="N43"/>
  <c r="O43" s="1"/>
  <c r="N44"/>
  <c r="O44" s="1"/>
  <c r="N45"/>
  <c r="O45" s="1"/>
  <c r="N46"/>
  <c r="O46" s="1"/>
  <c r="N47"/>
  <c r="O47" s="1"/>
  <c r="N48"/>
  <c r="O48" s="1"/>
  <c r="N49"/>
  <c r="O49" s="1"/>
  <c r="N50"/>
  <c r="O50" s="1"/>
  <c r="N51"/>
  <c r="O51" s="1"/>
  <c r="N49" i="9"/>
  <c r="O49" s="1"/>
  <c r="N50"/>
  <c r="O50" s="1"/>
  <c r="N51"/>
  <c r="O51"/>
  <c r="N51" i="10"/>
  <c r="O51" s="1"/>
  <c r="N50"/>
  <c r="O50" s="1"/>
  <c r="O49"/>
  <c r="N49"/>
  <c r="N48"/>
  <c r="O48" s="1"/>
  <c r="O47"/>
  <c r="N47"/>
  <c r="N46"/>
  <c r="O46" s="1"/>
  <c r="O45"/>
  <c r="N45"/>
  <c r="N44"/>
  <c r="O44" s="1"/>
  <c r="N43"/>
  <c r="O43" s="1"/>
  <c r="N42"/>
  <c r="O42" s="1"/>
  <c r="O41"/>
  <c r="N41"/>
  <c r="N40"/>
  <c r="O40" s="1"/>
  <c r="O39"/>
  <c r="N39"/>
  <c r="N38"/>
  <c r="O38" s="1"/>
  <c r="O37"/>
  <c r="N37"/>
  <c r="N36"/>
  <c r="O36" s="1"/>
  <c r="N35"/>
  <c r="O35" s="1"/>
  <c r="N34"/>
  <c r="O34" s="1"/>
  <c r="O33"/>
  <c r="N33"/>
  <c r="N32"/>
  <c r="O32" s="1"/>
  <c r="O31"/>
  <c r="N31"/>
  <c r="N30"/>
  <c r="O30" s="1"/>
  <c r="O29"/>
  <c r="N29"/>
  <c r="N28"/>
  <c r="O28" s="1"/>
  <c r="N27"/>
  <c r="O27" s="1"/>
  <c r="N26"/>
  <c r="O26" s="1"/>
  <c r="O25"/>
  <c r="N25"/>
  <c r="N24"/>
  <c r="O24" s="1"/>
  <c r="O23"/>
  <c r="N23"/>
  <c r="N22"/>
  <c r="O22" s="1"/>
  <c r="O21"/>
  <c r="N21"/>
  <c r="N20"/>
  <c r="O20" s="1"/>
  <c r="N19"/>
  <c r="O19" s="1"/>
  <c r="N18"/>
  <c r="O18" s="1"/>
  <c r="O17"/>
  <c r="N17"/>
  <c r="N16"/>
  <c r="O16" s="1"/>
  <c r="O15"/>
  <c r="N15"/>
  <c r="N14"/>
  <c r="O14" s="1"/>
  <c r="O13"/>
  <c r="N13"/>
  <c r="N48" i="9"/>
  <c r="O48" s="1"/>
  <c r="O47"/>
  <c r="N47"/>
  <c r="N46"/>
  <c r="O46" s="1"/>
  <c r="O45"/>
  <c r="N45"/>
  <c r="N44"/>
  <c r="O44" s="1"/>
  <c r="O43"/>
  <c r="N43"/>
  <c r="N42"/>
  <c r="O42" s="1"/>
  <c r="O41"/>
  <c r="N41"/>
  <c r="N40"/>
  <c r="O40" s="1"/>
  <c r="O39"/>
  <c r="N39"/>
  <c r="N38"/>
  <c r="O38" s="1"/>
  <c r="O37"/>
  <c r="N37"/>
  <c r="N36"/>
  <c r="O36" s="1"/>
  <c r="O35"/>
  <c r="N35"/>
  <c r="N34"/>
  <c r="O34" s="1"/>
  <c r="O33"/>
  <c r="N33"/>
  <c r="N32"/>
  <c r="O32" s="1"/>
  <c r="O31"/>
  <c r="N31"/>
  <c r="N30"/>
  <c r="O30" s="1"/>
  <c r="O29"/>
  <c r="N29"/>
  <c r="N28"/>
  <c r="O28" s="1"/>
  <c r="O27"/>
  <c r="N27"/>
  <c r="N26"/>
  <c r="O26" s="1"/>
  <c r="O25"/>
  <c r="N25"/>
  <c r="N24"/>
  <c r="O24" s="1"/>
  <c r="O23"/>
  <c r="N23"/>
  <c r="N22"/>
  <c r="O22" s="1"/>
  <c r="O21"/>
  <c r="N21"/>
  <c r="N20"/>
  <c r="O20" s="1"/>
  <c r="O19"/>
  <c r="N19"/>
  <c r="N18"/>
  <c r="O18" s="1"/>
  <c r="O17"/>
  <c r="N17"/>
  <c r="N16"/>
  <c r="O16" s="1"/>
  <c r="O15"/>
  <c r="N15"/>
  <c r="N14"/>
  <c r="O14" s="1"/>
  <c r="O13"/>
  <c r="N13"/>
  <c r="N49" i="7"/>
  <c r="O49" s="1"/>
  <c r="O48"/>
  <c r="N48"/>
  <c r="N47"/>
  <c r="O47" s="1"/>
  <c r="N46"/>
  <c r="O46" s="1"/>
  <c r="N45"/>
  <c r="O45" s="1"/>
  <c r="O44"/>
  <c r="N44"/>
  <c r="N43"/>
  <c r="O43" s="1"/>
  <c r="N42"/>
  <c r="O42" s="1"/>
  <c r="N41"/>
  <c r="O41" s="1"/>
  <c r="N40"/>
  <c r="O40" s="1"/>
  <c r="N39"/>
  <c r="O39" s="1"/>
  <c r="O38"/>
  <c r="N38"/>
  <c r="N37"/>
  <c r="O37" s="1"/>
  <c r="N36"/>
  <c r="O36" s="1"/>
  <c r="N35"/>
  <c r="O35" s="1"/>
  <c r="N34"/>
  <c r="O34" s="1"/>
  <c r="N33"/>
  <c r="O33" s="1"/>
  <c r="O32"/>
  <c r="N32"/>
  <c r="N31"/>
  <c r="O31" s="1"/>
  <c r="N30"/>
  <c r="O30" s="1"/>
  <c r="N29"/>
  <c r="O29" s="1"/>
  <c r="O28"/>
  <c r="N28"/>
  <c r="N27"/>
  <c r="O27" s="1"/>
  <c r="N26"/>
  <c r="O26" s="1"/>
  <c r="N25"/>
  <c r="O25" s="1"/>
  <c r="N24"/>
  <c r="O24" s="1"/>
  <c r="N23"/>
  <c r="O23" s="1"/>
  <c r="O22"/>
  <c r="N22"/>
  <c r="N21"/>
  <c r="O21" s="1"/>
  <c r="N20"/>
  <c r="O20" s="1"/>
  <c r="N19"/>
  <c r="O19" s="1"/>
  <c r="N18"/>
  <c r="O18" s="1"/>
  <c r="N17"/>
  <c r="O17" s="1"/>
  <c r="O16"/>
  <c r="N16"/>
  <c r="N15"/>
  <c r="O15" s="1"/>
  <c r="N14"/>
  <c r="O14" s="1"/>
  <c r="N13"/>
  <c r="O13" s="1"/>
  <c r="N51" i="6"/>
  <c r="O51" s="1"/>
  <c r="O50"/>
  <c r="N50"/>
  <c r="N49"/>
  <c r="O49" s="1"/>
  <c r="N48"/>
  <c r="O48" s="1"/>
  <c r="O47"/>
  <c r="N47"/>
  <c r="N46"/>
  <c r="O46" s="1"/>
  <c r="N45"/>
  <c r="O45" s="1"/>
  <c r="N44"/>
  <c r="O44" s="1"/>
  <c r="O43"/>
  <c r="N43"/>
  <c r="N42"/>
  <c r="O42" s="1"/>
  <c r="O41"/>
  <c r="N41"/>
  <c r="N40"/>
  <c r="O40" s="1"/>
  <c r="O39"/>
  <c r="N39"/>
  <c r="N38"/>
  <c r="O38" s="1"/>
  <c r="N37"/>
  <c r="O37" s="1"/>
  <c r="N36"/>
  <c r="O36" s="1"/>
  <c r="O35"/>
  <c r="N35"/>
  <c r="N34"/>
  <c r="O34" s="1"/>
  <c r="O33"/>
  <c r="N33"/>
  <c r="N32"/>
  <c r="O32" s="1"/>
  <c r="O31"/>
  <c r="N31"/>
  <c r="N30"/>
  <c r="O30" s="1"/>
  <c r="N29"/>
  <c r="O29" s="1"/>
  <c r="N28"/>
  <c r="O28" s="1"/>
  <c r="O27"/>
  <c r="N27"/>
  <c r="N26"/>
  <c r="O26" s="1"/>
  <c r="O25"/>
  <c r="N25"/>
  <c r="N24"/>
  <c r="O24" s="1"/>
  <c r="O23"/>
  <c r="N23"/>
  <c r="N22"/>
  <c r="O22" s="1"/>
  <c r="N21"/>
  <c r="O21" s="1"/>
  <c r="N20"/>
  <c r="O20" s="1"/>
  <c r="O19"/>
  <c r="N19"/>
  <c r="N18"/>
  <c r="O18" s="1"/>
  <c r="O17"/>
  <c r="N17"/>
  <c r="N16"/>
  <c r="O16" s="1"/>
  <c r="O15"/>
  <c r="N15"/>
  <c r="N14"/>
  <c r="O14" s="1"/>
  <c r="N13"/>
  <c r="O13" s="1"/>
  <c r="O49" i="5"/>
  <c r="N49"/>
  <c r="N48"/>
  <c r="O48" s="1"/>
  <c r="O47"/>
  <c r="N47"/>
  <c r="N46"/>
  <c r="O46" s="1"/>
  <c r="O45"/>
  <c r="N45"/>
  <c r="N44"/>
  <c r="O44" s="1"/>
  <c r="N43"/>
  <c r="O43" s="1"/>
  <c r="N42"/>
  <c r="O42" s="1"/>
  <c r="O41"/>
  <c r="N41"/>
  <c r="N40"/>
  <c r="O40" s="1"/>
  <c r="O39"/>
  <c r="N39"/>
  <c r="N38"/>
  <c r="O38" s="1"/>
  <c r="N37"/>
  <c r="O37" s="1"/>
  <c r="N36"/>
  <c r="O36" s="1"/>
  <c r="N35"/>
  <c r="O35" s="1"/>
  <c r="N34"/>
  <c r="O34" s="1"/>
  <c r="O33"/>
  <c r="N33"/>
  <c r="N32"/>
  <c r="O32" s="1"/>
  <c r="N31"/>
  <c r="O31" s="1"/>
  <c r="N30"/>
  <c r="O30" s="1"/>
  <c r="O29"/>
  <c r="N29"/>
  <c r="N28"/>
  <c r="O28" s="1"/>
  <c r="N27"/>
  <c r="O27" s="1"/>
  <c r="N26"/>
  <c r="O26" s="1"/>
  <c r="N25"/>
  <c r="O25" s="1"/>
  <c r="N24"/>
  <c r="O24" s="1"/>
  <c r="O23"/>
  <c r="N23"/>
  <c r="N22"/>
  <c r="O22" s="1"/>
  <c r="O21"/>
  <c r="N21"/>
  <c r="N20"/>
  <c r="O20" s="1"/>
  <c r="N19"/>
  <c r="O19" s="1"/>
  <c r="N18"/>
  <c r="O18" s="1"/>
  <c r="O17"/>
  <c r="N17"/>
  <c r="N16"/>
  <c r="O16" s="1"/>
  <c r="O15"/>
  <c r="N15"/>
  <c r="N14"/>
  <c r="O14" s="1"/>
  <c r="O13"/>
  <c r="N13"/>
</calcChain>
</file>

<file path=xl/sharedStrings.xml><?xml version="1.0" encoding="utf-8"?>
<sst xmlns="http://schemas.openxmlformats.org/spreadsheetml/2006/main" count="1721" uniqueCount="108">
  <si>
    <t>Nr</t>
  </si>
  <si>
    <t>Js</t>
  </si>
  <si>
    <t>Jd</t>
  </si>
  <si>
    <t>Je</t>
  </si>
  <si>
    <t>Jr</t>
  </si>
  <si>
    <t>DC</t>
  </si>
  <si>
    <t>Hd</t>
  </si>
  <si>
    <t>He</t>
  </si>
  <si>
    <t>Hc</t>
  </si>
  <si>
    <t>Ss</t>
  </si>
  <si>
    <t>Ps</t>
  </si>
  <si>
    <r>
      <rPr>
        <sz val="8"/>
        <color rgb="FF404042"/>
        <rFont val="Segoe UI Semilight"/>
        <family val="2"/>
      </rPr>
      <t>Nr</t>
    </r>
  </si>
  <si>
    <r>
      <rPr>
        <sz val="8"/>
        <color rgb="FF404042"/>
        <rFont val="Segoe UI Semilight"/>
        <family val="2"/>
      </rPr>
      <t xml:space="preserve">Parâmetro de Teste /  </t>
    </r>
    <r>
      <rPr>
        <i/>
        <sz val="8"/>
        <color rgb="FF404042"/>
        <rFont val="Segoe UI Semilight"/>
        <family val="2"/>
      </rPr>
      <t>Test Parameter</t>
    </r>
  </si>
  <si>
    <r>
      <rPr>
        <sz val="8"/>
        <color rgb="FF404042"/>
        <rFont val="Segoe UI Semilight"/>
        <family val="2"/>
      </rPr>
      <t>-</t>
    </r>
  </si>
  <si>
    <r>
      <rPr>
        <sz val="8"/>
        <color rgb="FF404042"/>
        <rFont val="Segoe UI Semilight"/>
        <family val="2"/>
      </rPr>
      <t>Js</t>
    </r>
  </si>
  <si>
    <r>
      <rPr>
        <sz val="8"/>
        <color rgb="FF404042"/>
        <rFont val="Segoe UI Semilight"/>
        <family val="2"/>
      </rPr>
      <t xml:space="preserve">Indução Magnética (Valor de Pico) /  </t>
    </r>
    <r>
      <rPr>
        <i/>
        <sz val="8"/>
        <color rgb="FF404042"/>
        <rFont val="Segoe UI Semilight"/>
        <family val="2"/>
      </rPr>
      <t>Magnetic Induction (Peak Value)</t>
    </r>
  </si>
  <si>
    <r>
      <rPr>
        <sz val="8"/>
        <color rgb="FF404042"/>
        <rFont val="Segoe UI Semilight"/>
        <family val="2"/>
      </rPr>
      <t>mT</t>
    </r>
  </si>
  <si>
    <r>
      <rPr>
        <sz val="8"/>
        <color rgb="FF404042"/>
        <rFont val="Segoe UI Semilight"/>
        <family val="2"/>
      </rPr>
      <t>Jd</t>
    </r>
  </si>
  <si>
    <r>
      <rPr>
        <sz val="8"/>
        <color rgb="FF404042"/>
        <rFont val="Segoe UI Semilight"/>
        <family val="2"/>
      </rPr>
      <t xml:space="preserve">Indução Magnética Direta /  </t>
    </r>
    <r>
      <rPr>
        <i/>
        <sz val="8"/>
        <color rgb="FF404042"/>
        <rFont val="Segoe UI Semilight"/>
        <family val="2"/>
      </rPr>
      <t>Direct Magnetic Induction</t>
    </r>
  </si>
  <si>
    <r>
      <rPr>
        <sz val="8"/>
        <color rgb="FF404042"/>
        <rFont val="Segoe UI Semilight"/>
        <family val="2"/>
      </rPr>
      <t>Je</t>
    </r>
  </si>
  <si>
    <r>
      <rPr>
        <sz val="8"/>
        <color rgb="FF404042"/>
        <rFont val="Segoe UI Semilight"/>
        <family val="2"/>
      </rPr>
      <t xml:space="preserve">Indução Magnética Efetiva /  </t>
    </r>
    <r>
      <rPr>
        <i/>
        <sz val="8"/>
        <color rgb="FF404042"/>
        <rFont val="Segoe UI Semilight"/>
        <family val="2"/>
      </rPr>
      <t>Effective Magnetic Induction</t>
    </r>
  </si>
  <si>
    <r>
      <rPr>
        <sz val="8"/>
        <color rgb="FF404042"/>
        <rFont val="Segoe UI Semilight"/>
        <family val="2"/>
      </rPr>
      <t>Jr</t>
    </r>
  </si>
  <si>
    <r>
      <rPr>
        <sz val="8"/>
        <color rgb="FF404042"/>
        <rFont val="Segoe UI Semilight"/>
        <family val="2"/>
      </rPr>
      <t xml:space="preserve">Indução Magnética Remanente /  </t>
    </r>
    <r>
      <rPr>
        <i/>
        <sz val="8"/>
        <color rgb="FF404042"/>
        <rFont val="Segoe UI Semilight"/>
        <family val="2"/>
      </rPr>
      <t>Remanent Magnetic Induction</t>
    </r>
  </si>
  <si>
    <r>
      <rPr>
        <sz val="8"/>
        <color rgb="FF404042"/>
        <rFont val="Segoe UI Semilight"/>
        <family val="2"/>
      </rPr>
      <t>FF</t>
    </r>
  </si>
  <si>
    <r>
      <rPr>
        <sz val="8"/>
        <color rgb="FF404042"/>
        <rFont val="Segoe UI Semilight"/>
        <family val="2"/>
      </rPr>
      <t xml:space="preserve">Fator de Forma /  </t>
    </r>
    <r>
      <rPr>
        <i/>
        <sz val="8"/>
        <color rgb="FF404042"/>
        <rFont val="Segoe UI Semilight"/>
        <family val="2"/>
      </rPr>
      <t>Form factor</t>
    </r>
  </si>
  <si>
    <r>
      <rPr>
        <sz val="8"/>
        <color rgb="FF404042"/>
        <rFont val="Segoe UI Semilight"/>
        <family val="2"/>
      </rPr>
      <t>DC</t>
    </r>
  </si>
  <si>
    <r>
      <rPr>
        <sz val="8"/>
        <color rgb="FF404042"/>
        <rFont val="Segoe UI Semilight"/>
        <family val="2"/>
      </rPr>
      <t xml:space="preserve">Desvio de Campo Contínuo /  </t>
    </r>
    <r>
      <rPr>
        <i/>
        <sz val="8"/>
        <color rgb="FF404042"/>
        <rFont val="Segoe UI Semilight"/>
        <family val="2"/>
      </rPr>
      <t>Continuous Field Deviation</t>
    </r>
  </si>
  <si>
    <r>
      <rPr>
        <sz val="8"/>
        <color rgb="FF404042"/>
        <rFont val="Segoe UI Semilight"/>
        <family val="2"/>
      </rPr>
      <t>%</t>
    </r>
  </si>
  <si>
    <r>
      <rPr>
        <sz val="8"/>
        <color rgb="FF404042"/>
        <rFont val="Segoe UI Semilight"/>
        <family val="2"/>
      </rPr>
      <t>Hd</t>
    </r>
  </si>
  <si>
    <r>
      <rPr>
        <sz val="8"/>
        <color rgb="FF404042"/>
        <rFont val="Segoe UI Semilight"/>
        <family val="2"/>
      </rPr>
      <t xml:space="preserve">Intensidade de Campo Magnético Direto /  </t>
    </r>
    <r>
      <rPr>
        <i/>
        <sz val="8"/>
        <color rgb="FF404042"/>
        <rFont val="Segoe UI Semilight"/>
        <family val="2"/>
      </rPr>
      <t>Direct Magnetic Field Strength</t>
    </r>
  </si>
  <si>
    <r>
      <rPr>
        <sz val="8"/>
        <color rgb="FF404042"/>
        <rFont val="Segoe UI Semilight"/>
        <family val="2"/>
      </rPr>
      <t>A/M</t>
    </r>
  </si>
  <si>
    <r>
      <rPr>
        <sz val="8"/>
        <color rgb="FF404042"/>
        <rFont val="Segoe UI Semilight"/>
        <family val="2"/>
      </rPr>
      <t>He</t>
    </r>
  </si>
  <si>
    <r>
      <rPr>
        <sz val="8"/>
        <color rgb="FF404042"/>
        <rFont val="Segoe UI Semilight"/>
        <family val="2"/>
      </rPr>
      <t xml:space="preserve">Intensidade de Campo Magnético Efetivo /  </t>
    </r>
    <r>
      <rPr>
        <i/>
        <sz val="8"/>
        <color rgb="FF404042"/>
        <rFont val="Segoe UI Semilight"/>
        <family val="2"/>
      </rPr>
      <t>Effective Magnetic Field Strength</t>
    </r>
  </si>
  <si>
    <r>
      <rPr>
        <sz val="8"/>
        <color rgb="FF404042"/>
        <rFont val="Segoe UI Semilight"/>
        <family val="2"/>
      </rPr>
      <t>Hc</t>
    </r>
  </si>
  <si>
    <r>
      <rPr>
        <sz val="8"/>
        <color rgb="FF404042"/>
        <rFont val="Segoe UI Semilight"/>
        <family val="2"/>
      </rPr>
      <t xml:space="preserve">Intensidade de Campo Magnético Coercivo /  </t>
    </r>
    <r>
      <rPr>
        <i/>
        <sz val="8"/>
        <color rgb="FF404042"/>
        <rFont val="Segoe UI Semilight"/>
        <family val="2"/>
      </rPr>
      <t>Coercive Magnetic Field Strength</t>
    </r>
  </si>
  <si>
    <r>
      <rPr>
        <sz val="8"/>
        <color rgb="FF404042"/>
        <rFont val="Segoe UI Semilight"/>
        <family val="2"/>
      </rPr>
      <t>Ss</t>
    </r>
  </si>
  <si>
    <r>
      <rPr>
        <sz val="8"/>
        <color rgb="FF404042"/>
        <rFont val="Segoe UI Semilight"/>
        <family val="2"/>
      </rPr>
      <t xml:space="preserve">Potência Aparente Específica /  </t>
    </r>
    <r>
      <rPr>
        <i/>
        <sz val="8"/>
        <color rgb="FF404042"/>
        <rFont val="Segoe UI Semilight"/>
        <family val="2"/>
      </rPr>
      <t>Specific Exciting Power</t>
    </r>
  </si>
  <si>
    <r>
      <rPr>
        <sz val="8"/>
        <color rgb="FF404042"/>
        <rFont val="Segoe UI Semilight"/>
        <family val="2"/>
      </rPr>
      <t>VA/Kg</t>
    </r>
  </si>
  <si>
    <r>
      <rPr>
        <sz val="8"/>
        <color rgb="FF404042"/>
        <rFont val="Segoe UI Semilight"/>
        <family val="2"/>
      </rPr>
      <t>Ps</t>
    </r>
  </si>
  <si>
    <r>
      <rPr>
        <sz val="8"/>
        <color rgb="FF404042"/>
        <rFont val="Segoe UI Semilight"/>
        <family val="2"/>
      </rPr>
      <t xml:space="preserve">Perda Magnética /  </t>
    </r>
    <r>
      <rPr>
        <i/>
        <sz val="8"/>
        <color rgb="FF404042"/>
        <rFont val="Segoe UI Semilight"/>
        <family val="2"/>
      </rPr>
      <t>Core Loss</t>
    </r>
  </si>
  <si>
    <r>
      <rPr>
        <sz val="8"/>
        <color rgb="FF404042"/>
        <rFont val="Segoe UI Semilight"/>
        <family val="2"/>
      </rPr>
      <t>W/Kg</t>
    </r>
  </si>
  <si>
    <r>
      <rPr>
        <sz val="8"/>
        <color rgb="FF404042"/>
        <rFont val="Segoe UI Semilight"/>
        <family val="2"/>
      </rPr>
      <t>µr</t>
    </r>
  </si>
  <si>
    <r>
      <rPr>
        <sz val="8"/>
        <color rgb="FF404042"/>
        <rFont val="Segoe UI Semilight"/>
        <family val="2"/>
      </rPr>
      <t xml:space="preserve">Permeabilidade Relativa /  </t>
    </r>
    <r>
      <rPr>
        <i/>
        <sz val="8"/>
        <color rgb="FF404042"/>
        <rFont val="Segoe UI Semilight"/>
        <family val="2"/>
      </rPr>
      <t>Relative Permeability</t>
    </r>
  </si>
  <si>
    <r>
      <rPr>
        <sz val="8"/>
        <color rgb="FF404042"/>
        <rFont val="Segoe UI Semilight"/>
        <family val="2"/>
      </rPr>
      <t>f</t>
    </r>
  </si>
  <si>
    <r>
      <rPr>
        <sz val="8"/>
        <color rgb="FF404042"/>
        <rFont val="Segoe UI Semilight"/>
        <family val="2"/>
      </rPr>
      <t xml:space="preserve">Frequência /  </t>
    </r>
    <r>
      <rPr>
        <i/>
        <sz val="8"/>
        <color rgb="FF404042"/>
        <rFont val="Segoe UI Semilight"/>
        <family val="2"/>
      </rPr>
      <t>Frequency</t>
    </r>
  </si>
  <si>
    <r>
      <rPr>
        <sz val="8"/>
        <color rgb="FF404042"/>
        <rFont val="Segoe UI Semilight"/>
        <family val="2"/>
      </rPr>
      <t>Hz</t>
    </r>
  </si>
  <si>
    <r>
      <rPr>
        <sz val="8"/>
        <color rgb="FF404042"/>
        <rFont val="Segoe UI Semilight"/>
        <family val="2"/>
      </rPr>
      <t>I</t>
    </r>
  </si>
  <si>
    <r>
      <rPr>
        <sz val="8"/>
        <color rgb="FF404042"/>
        <rFont val="Segoe UI Semilight"/>
        <family val="2"/>
      </rPr>
      <t xml:space="preserve">Corrente de Magnetização (Valor Eficaz) /  </t>
    </r>
    <r>
      <rPr>
        <i/>
        <sz val="8"/>
        <color rgb="FF404042"/>
        <rFont val="Segoe UI Semilight"/>
        <family val="2"/>
      </rPr>
      <t>Magnetization Current (RMS)</t>
    </r>
  </si>
  <si>
    <r>
      <rPr>
        <sz val="8"/>
        <color rgb="FF404042"/>
        <rFont val="Segoe UI Semilight"/>
        <family val="2"/>
      </rPr>
      <t>A</t>
    </r>
  </si>
  <si>
    <r>
      <rPr>
        <sz val="8"/>
        <color rgb="FF404042"/>
        <rFont val="Segoe UI Semilight"/>
        <family val="2"/>
      </rPr>
      <t>FMM</t>
    </r>
  </si>
  <si>
    <r>
      <rPr>
        <sz val="8"/>
        <color rgb="FF404042"/>
        <rFont val="Segoe UI Semilight"/>
        <family val="2"/>
      </rPr>
      <t xml:space="preserve">Força Magnetomotriz (Valor Eficaz) /  </t>
    </r>
    <r>
      <rPr>
        <i/>
        <sz val="8"/>
        <color rgb="FF404042"/>
        <rFont val="Segoe UI Semilight"/>
        <family val="2"/>
      </rPr>
      <t>Magnetomotive Force (RMS)</t>
    </r>
  </si>
  <si>
    <r>
      <rPr>
        <b/>
        <sz val="8"/>
        <color rgb="FFFFFFFF"/>
        <rFont val="Segoe UI Semilight"/>
        <family val="2"/>
      </rPr>
      <t xml:space="preserve">Legenda / </t>
    </r>
    <r>
      <rPr>
        <b/>
        <i/>
        <sz val="8"/>
        <color rgb="FFFFFFFF"/>
        <rFont val="Segoe UI Semilight"/>
        <family val="2"/>
      </rPr>
      <t>Caption</t>
    </r>
  </si>
  <si>
    <r>
      <rPr>
        <b/>
        <sz val="8"/>
        <color rgb="FF404042"/>
        <rFont val="Segoe UI Semilight"/>
        <family val="2"/>
      </rPr>
      <t xml:space="preserve">Simbolo / </t>
    </r>
    <r>
      <rPr>
        <b/>
        <i/>
        <sz val="8"/>
        <color rgb="FF404042"/>
        <rFont val="Segoe UI Semilight"/>
        <family val="2"/>
      </rPr>
      <t>Simbol</t>
    </r>
  </si>
  <si>
    <r>
      <rPr>
        <b/>
        <sz val="8"/>
        <color rgb="FF404042"/>
        <rFont val="Segoe UI Semilight"/>
        <family val="2"/>
      </rPr>
      <t xml:space="preserve">Variável / </t>
    </r>
    <r>
      <rPr>
        <b/>
        <i/>
        <sz val="8"/>
        <color rgb="FF404042"/>
        <rFont val="Segoe UI Semilight"/>
        <family val="2"/>
      </rPr>
      <t>Paramater</t>
    </r>
  </si>
  <si>
    <r>
      <rPr>
        <b/>
        <sz val="8"/>
        <color rgb="FF404042"/>
        <rFont val="Segoe UI Semilight"/>
        <family val="2"/>
      </rPr>
      <t xml:space="preserve">Unidade / </t>
    </r>
    <r>
      <rPr>
        <b/>
        <i/>
        <sz val="8"/>
        <color rgb="FF404042"/>
        <rFont val="Segoe UI Semilight"/>
        <family val="2"/>
      </rPr>
      <t>Unit</t>
    </r>
  </si>
  <si>
    <t>µr</t>
  </si>
  <si>
    <t>f</t>
  </si>
  <si>
    <t>I</t>
  </si>
  <si>
    <t>FMM</t>
  </si>
  <si>
    <r>
      <rPr>
        <b/>
        <sz val="9"/>
        <rFont val="Segoe UI Semilight"/>
        <family val="2"/>
      </rPr>
      <t xml:space="preserve">Produto / </t>
    </r>
    <r>
      <rPr>
        <b/>
        <i/>
        <sz val="9"/>
        <rFont val="Segoe UI Semilight"/>
        <family val="2"/>
      </rPr>
      <t>Product</t>
    </r>
    <r>
      <rPr>
        <b/>
        <sz val="9"/>
        <rFont val="Segoe UI Semilight"/>
        <family val="2"/>
      </rPr>
      <t>:</t>
    </r>
    <r>
      <rPr>
        <sz val="9"/>
        <rFont val="Segoe UI Semilight"/>
        <family val="2"/>
      </rPr>
      <t xml:space="preserve"> E100</t>
    </r>
  </si>
  <si>
    <t>Typical Values Table</t>
  </si>
  <si>
    <t xml:space="preserve">Tabela de Valores Típicos / </t>
  </si>
  <si>
    <r>
      <rPr>
        <b/>
        <sz val="9"/>
        <rFont val="Segoe UI Semilight"/>
        <family val="2"/>
      </rPr>
      <t xml:space="preserve">Espessura / </t>
    </r>
    <r>
      <rPr>
        <b/>
        <i/>
        <sz val="9"/>
        <rFont val="Segoe UI Semilight"/>
        <family val="2"/>
      </rPr>
      <t>Thickness</t>
    </r>
    <r>
      <rPr>
        <b/>
        <sz val="9"/>
        <rFont val="Segoe UI Semilight"/>
        <family val="2"/>
      </rPr>
      <t>:</t>
    </r>
    <r>
      <rPr>
        <sz val="9"/>
        <rFont val="Segoe UI Semilight"/>
        <family val="2"/>
      </rPr>
      <t xml:space="preserve"> 0,50 mm</t>
    </r>
  </si>
  <si>
    <r>
      <rPr>
        <b/>
        <sz val="9"/>
        <rFont val="Segoe UI Semilight"/>
        <family val="2"/>
      </rPr>
      <t xml:space="preserve">Referência / </t>
    </r>
    <r>
      <rPr>
        <b/>
        <i/>
        <sz val="9"/>
        <rFont val="Segoe UI Semilight"/>
        <family val="2"/>
      </rPr>
      <t>Reference</t>
    </r>
    <r>
      <rPr>
        <b/>
        <sz val="9"/>
        <rFont val="Segoe UI Semilight"/>
        <family val="2"/>
      </rPr>
      <t>:</t>
    </r>
    <r>
      <rPr>
        <sz val="9"/>
        <rFont val="Segoe UI Semilight"/>
        <family val="2"/>
      </rPr>
      <t xml:space="preserve"> M230-50A</t>
    </r>
  </si>
  <si>
    <r>
      <rPr>
        <b/>
        <sz val="9"/>
        <rFont val="Segoe UI Semilight"/>
        <family val="2"/>
      </rPr>
      <t xml:space="preserve">Referência / </t>
    </r>
    <r>
      <rPr>
        <b/>
        <i/>
        <sz val="9"/>
        <rFont val="Segoe UI Semilight"/>
        <family val="2"/>
      </rPr>
      <t>Reference</t>
    </r>
    <r>
      <rPr>
        <b/>
        <sz val="9"/>
        <rFont val="Segoe UI Semilight"/>
        <family val="2"/>
      </rPr>
      <t>:</t>
    </r>
    <r>
      <rPr>
        <sz val="9"/>
        <rFont val="Segoe UI Semilight"/>
        <family val="2"/>
      </rPr>
      <t xml:space="preserve"> M195-35A</t>
    </r>
  </si>
  <si>
    <t>B25</t>
  </si>
  <si>
    <t>B50</t>
  </si>
  <si>
    <t>B100</t>
  </si>
  <si>
    <r>
      <rPr>
        <b/>
        <sz val="9"/>
        <rFont val="Segoe UI Semilight"/>
        <family val="2"/>
      </rPr>
      <t xml:space="preserve">Espessura / </t>
    </r>
    <r>
      <rPr>
        <b/>
        <i/>
        <sz val="9"/>
        <rFont val="Segoe UI Semilight"/>
        <family val="2"/>
      </rPr>
      <t>Thickness</t>
    </r>
    <r>
      <rPr>
        <b/>
        <sz val="9"/>
        <rFont val="Segoe UI Semilight"/>
        <family val="2"/>
      </rPr>
      <t>:</t>
    </r>
    <r>
      <rPr>
        <sz val="9"/>
        <rFont val="Segoe UI Semilight"/>
        <family val="2"/>
      </rPr>
      <t xml:space="preserve"> 0,35 mm</t>
    </r>
  </si>
  <si>
    <r>
      <rPr>
        <b/>
        <sz val="9"/>
        <rFont val="Segoe UI Semilight"/>
        <family val="2"/>
      </rPr>
      <t xml:space="preserve">Produto / </t>
    </r>
    <r>
      <rPr>
        <b/>
        <i/>
        <sz val="9"/>
        <rFont val="Segoe UI Semilight"/>
        <family val="2"/>
      </rPr>
      <t>Product</t>
    </r>
    <r>
      <rPr>
        <b/>
        <sz val="9"/>
        <rFont val="Segoe UI Semilight"/>
        <family val="2"/>
      </rPr>
      <t>:</t>
    </r>
    <r>
      <rPr>
        <sz val="9"/>
        <rFont val="Segoe UI Semilight"/>
        <family val="2"/>
      </rPr>
      <t xml:space="preserve"> E110</t>
    </r>
  </si>
  <si>
    <r>
      <rPr>
        <b/>
        <sz val="9"/>
        <rFont val="Segoe UI Semilight"/>
        <family val="2"/>
      </rPr>
      <t xml:space="preserve">Referência / </t>
    </r>
    <r>
      <rPr>
        <b/>
        <i/>
        <sz val="9"/>
        <rFont val="Segoe UI Semilight"/>
        <family val="2"/>
      </rPr>
      <t>Reference</t>
    </r>
    <r>
      <rPr>
        <b/>
        <sz val="9"/>
        <rFont val="Segoe UI Semilight"/>
        <family val="2"/>
      </rPr>
      <t>:</t>
    </r>
    <r>
      <rPr>
        <sz val="9"/>
        <rFont val="Segoe UI Semilight"/>
        <family val="2"/>
      </rPr>
      <t xml:space="preserve"> M210-35A</t>
    </r>
  </si>
  <si>
    <r>
      <rPr>
        <b/>
        <sz val="9"/>
        <rFont val="Segoe UI Semilight"/>
        <family val="2"/>
      </rPr>
      <t xml:space="preserve">Referência / </t>
    </r>
    <r>
      <rPr>
        <b/>
        <i/>
        <sz val="9"/>
        <rFont val="Segoe UI Semilight"/>
        <family val="2"/>
      </rPr>
      <t>Reference</t>
    </r>
    <r>
      <rPr>
        <b/>
        <sz val="9"/>
        <rFont val="Segoe UI Semilight"/>
        <family val="2"/>
      </rPr>
      <t>:</t>
    </r>
    <r>
      <rPr>
        <sz val="9"/>
        <rFont val="Segoe UI Semilight"/>
        <family val="2"/>
      </rPr>
      <t xml:space="preserve"> M270-50A</t>
    </r>
  </si>
  <si>
    <r>
      <rPr>
        <b/>
        <sz val="9"/>
        <rFont val="Segoe UI Semilight"/>
        <family val="2"/>
      </rPr>
      <t xml:space="preserve">Produto / </t>
    </r>
    <r>
      <rPr>
        <b/>
        <i/>
        <sz val="9"/>
        <rFont val="Segoe UI Semilight"/>
        <family val="2"/>
      </rPr>
      <t>Product</t>
    </r>
    <r>
      <rPr>
        <b/>
        <sz val="9"/>
        <rFont val="Segoe UI Semilight"/>
        <family val="2"/>
      </rPr>
      <t>:</t>
    </r>
    <r>
      <rPr>
        <sz val="9"/>
        <rFont val="Segoe UI Semilight"/>
        <family val="2"/>
      </rPr>
      <t xml:space="preserve"> E125</t>
    </r>
  </si>
  <si>
    <r>
      <rPr>
        <b/>
        <sz val="9"/>
        <rFont val="Segoe UI Semilight"/>
        <family val="2"/>
      </rPr>
      <t xml:space="preserve">Referência / </t>
    </r>
    <r>
      <rPr>
        <b/>
        <i/>
        <sz val="9"/>
        <rFont val="Segoe UI Semilight"/>
        <family val="2"/>
      </rPr>
      <t>Reference</t>
    </r>
    <r>
      <rPr>
        <b/>
        <sz val="9"/>
        <rFont val="Segoe UI Semilight"/>
        <family val="2"/>
      </rPr>
      <t>:</t>
    </r>
    <r>
      <rPr>
        <sz val="9"/>
        <rFont val="Segoe UI Semilight"/>
        <family val="2"/>
      </rPr>
      <t xml:space="preserve"> M250-35A</t>
    </r>
  </si>
  <si>
    <r>
      <rPr>
        <b/>
        <sz val="9"/>
        <rFont val="Segoe UI Semilight"/>
        <family val="2"/>
      </rPr>
      <t xml:space="preserve">Referência / </t>
    </r>
    <r>
      <rPr>
        <b/>
        <i/>
        <sz val="9"/>
        <rFont val="Segoe UI Semilight"/>
        <family val="2"/>
      </rPr>
      <t>Reference</t>
    </r>
    <r>
      <rPr>
        <b/>
        <sz val="9"/>
        <rFont val="Segoe UI Semilight"/>
        <family val="2"/>
      </rPr>
      <t>:</t>
    </r>
    <r>
      <rPr>
        <sz val="9"/>
        <rFont val="Segoe UI Semilight"/>
        <family val="2"/>
      </rPr>
      <t xml:space="preserve"> M250-50A</t>
    </r>
  </si>
  <si>
    <r>
      <rPr>
        <b/>
        <sz val="9"/>
        <rFont val="Segoe UI Semilight"/>
        <family val="2"/>
      </rPr>
      <t xml:space="preserve">Produto / </t>
    </r>
    <r>
      <rPr>
        <b/>
        <i/>
        <sz val="9"/>
        <rFont val="Segoe UI Semilight"/>
        <family val="2"/>
      </rPr>
      <t>Product</t>
    </r>
    <r>
      <rPr>
        <b/>
        <sz val="9"/>
        <rFont val="Segoe UI Semilight"/>
        <family val="2"/>
      </rPr>
      <t>:</t>
    </r>
    <r>
      <rPr>
        <sz val="9"/>
        <rFont val="Segoe UI Semilight"/>
        <family val="2"/>
      </rPr>
      <t xml:space="preserve"> E115</t>
    </r>
  </si>
  <si>
    <r>
      <rPr>
        <b/>
        <sz val="9"/>
        <rFont val="Segoe UI Semilight"/>
        <family val="2"/>
      </rPr>
      <t xml:space="preserve">Referência / </t>
    </r>
    <r>
      <rPr>
        <b/>
        <i/>
        <sz val="9"/>
        <rFont val="Segoe UI Semilight"/>
        <family val="2"/>
      </rPr>
      <t>Reference</t>
    </r>
    <r>
      <rPr>
        <b/>
        <sz val="9"/>
        <rFont val="Segoe UI Semilight"/>
        <family val="2"/>
      </rPr>
      <t>:</t>
    </r>
    <r>
      <rPr>
        <sz val="9"/>
        <rFont val="Segoe UI Semilight"/>
        <family val="2"/>
      </rPr>
      <t xml:space="preserve"> M290-50A</t>
    </r>
  </si>
  <si>
    <t>2472.6</t>
  </si>
  <si>
    <t>4994.4</t>
  </si>
  <si>
    <t>9990.6</t>
  </si>
  <si>
    <r>
      <rPr>
        <b/>
        <sz val="9"/>
        <rFont val="Segoe UI Semilight"/>
        <family val="2"/>
      </rPr>
      <t xml:space="preserve">Referência / </t>
    </r>
    <r>
      <rPr>
        <b/>
        <i/>
        <sz val="9"/>
        <rFont val="Segoe UI Semilight"/>
        <family val="2"/>
      </rPr>
      <t>Reference</t>
    </r>
    <r>
      <rPr>
        <b/>
        <sz val="9"/>
        <rFont val="Segoe UI Semilight"/>
        <family val="2"/>
      </rPr>
      <t>:</t>
    </r>
    <r>
      <rPr>
        <sz val="9"/>
        <rFont val="Segoe UI Semilight"/>
        <family val="2"/>
      </rPr>
      <t xml:space="preserve"> M310-50A</t>
    </r>
  </si>
  <si>
    <r>
      <rPr>
        <b/>
        <sz val="9"/>
        <rFont val="Segoe UI Semilight"/>
        <family val="2"/>
      </rPr>
      <t xml:space="preserve">Produto / </t>
    </r>
    <r>
      <rPr>
        <b/>
        <i/>
        <sz val="9"/>
        <rFont val="Segoe UI Semilight"/>
        <family val="2"/>
      </rPr>
      <t>Product</t>
    </r>
    <r>
      <rPr>
        <b/>
        <sz val="9"/>
        <rFont val="Segoe UI Semilight"/>
        <family val="2"/>
      </rPr>
      <t>:</t>
    </r>
    <r>
      <rPr>
        <sz val="9"/>
        <rFont val="Segoe UI Semilight"/>
        <family val="2"/>
      </rPr>
      <t xml:space="preserve"> E137</t>
    </r>
  </si>
  <si>
    <r>
      <rPr>
        <b/>
        <sz val="9"/>
        <rFont val="Segoe UI Semilight"/>
        <family val="2"/>
      </rPr>
      <t xml:space="preserve">Referência / </t>
    </r>
    <r>
      <rPr>
        <b/>
        <i/>
        <sz val="9"/>
        <rFont val="Segoe UI Semilight"/>
        <family val="2"/>
      </rPr>
      <t>Reference</t>
    </r>
    <r>
      <rPr>
        <b/>
        <sz val="9"/>
        <rFont val="Segoe UI Semilight"/>
        <family val="2"/>
      </rPr>
      <t>:</t>
    </r>
    <r>
      <rPr>
        <sz val="9"/>
        <rFont val="Segoe UI Semilight"/>
        <family val="2"/>
      </rPr>
      <t xml:space="preserve"> M330-50A</t>
    </r>
  </si>
  <si>
    <r>
      <rPr>
        <b/>
        <sz val="9"/>
        <rFont val="Segoe UI Semilight"/>
        <family val="2"/>
      </rPr>
      <t xml:space="preserve">Referência / </t>
    </r>
    <r>
      <rPr>
        <b/>
        <i/>
        <sz val="9"/>
        <rFont val="Segoe UI Semilight"/>
        <family val="2"/>
      </rPr>
      <t>Reference</t>
    </r>
    <r>
      <rPr>
        <b/>
        <sz val="9"/>
        <rFont val="Segoe UI Semilight"/>
        <family val="2"/>
      </rPr>
      <t>:</t>
    </r>
    <r>
      <rPr>
        <sz val="9"/>
        <rFont val="Segoe UI Semilight"/>
        <family val="2"/>
      </rPr>
      <t xml:space="preserve"> M350-50A</t>
    </r>
  </si>
  <si>
    <r>
      <rPr>
        <b/>
        <sz val="9"/>
        <rFont val="Segoe UI Semilight"/>
        <family val="2"/>
      </rPr>
      <t xml:space="preserve">Produto / </t>
    </r>
    <r>
      <rPr>
        <b/>
        <i/>
        <sz val="9"/>
        <rFont val="Segoe UI Semilight"/>
        <family val="2"/>
      </rPr>
      <t>Product</t>
    </r>
    <r>
      <rPr>
        <b/>
        <sz val="9"/>
        <rFont val="Segoe UI Semilight"/>
        <family val="2"/>
      </rPr>
      <t>:</t>
    </r>
    <r>
      <rPr>
        <sz val="9"/>
        <rFont val="Segoe UI Semilight"/>
        <family val="2"/>
      </rPr>
      <t xml:space="preserve"> E145</t>
    </r>
  </si>
  <si>
    <r>
      <rPr>
        <b/>
        <sz val="9"/>
        <rFont val="Segoe UI Semilight"/>
        <family val="2"/>
      </rPr>
      <t xml:space="preserve">Produto / </t>
    </r>
    <r>
      <rPr>
        <b/>
        <i/>
        <sz val="9"/>
        <rFont val="Segoe UI Semilight"/>
        <family val="2"/>
      </rPr>
      <t>Product</t>
    </r>
    <r>
      <rPr>
        <b/>
        <sz val="9"/>
        <rFont val="Segoe UI Semilight"/>
        <family val="2"/>
      </rPr>
      <t>:</t>
    </r>
    <r>
      <rPr>
        <sz val="9"/>
        <rFont val="Segoe UI Semilight"/>
        <family val="2"/>
      </rPr>
      <t xml:space="preserve"> E105</t>
    </r>
  </si>
  <si>
    <r>
      <rPr>
        <b/>
        <sz val="9"/>
        <rFont val="Segoe UI Semilight"/>
        <family val="2"/>
      </rPr>
      <t xml:space="preserve">Produto / </t>
    </r>
    <r>
      <rPr>
        <b/>
        <i/>
        <sz val="9"/>
        <rFont val="Segoe UI Semilight"/>
        <family val="2"/>
      </rPr>
      <t>Product</t>
    </r>
    <r>
      <rPr>
        <b/>
        <sz val="9"/>
        <rFont val="Segoe UI Semilight"/>
        <family val="2"/>
      </rPr>
      <t>:</t>
    </r>
    <r>
      <rPr>
        <sz val="9"/>
        <rFont val="Segoe UI Semilight"/>
        <family val="2"/>
      </rPr>
      <t xml:space="preserve"> E157</t>
    </r>
  </si>
  <si>
    <r>
      <rPr>
        <b/>
        <sz val="9"/>
        <rFont val="Segoe UI Semilight"/>
        <family val="2"/>
      </rPr>
      <t xml:space="preserve">Referência / </t>
    </r>
    <r>
      <rPr>
        <b/>
        <i/>
        <sz val="9"/>
        <rFont val="Segoe UI Semilight"/>
        <family val="2"/>
      </rPr>
      <t>Reference</t>
    </r>
    <r>
      <rPr>
        <b/>
        <sz val="9"/>
        <rFont val="Segoe UI Semilight"/>
        <family val="2"/>
      </rPr>
      <t>:</t>
    </r>
    <r>
      <rPr>
        <sz val="9"/>
        <rFont val="Segoe UI Semilight"/>
        <family val="2"/>
      </rPr>
      <t xml:space="preserve"> M370-50A</t>
    </r>
  </si>
  <si>
    <r>
      <rPr>
        <b/>
        <sz val="9"/>
        <rFont val="Segoe UI Semilight"/>
        <family val="2"/>
      </rPr>
      <t xml:space="preserve">Produto / </t>
    </r>
    <r>
      <rPr>
        <b/>
        <i/>
        <sz val="9"/>
        <rFont val="Segoe UI Semilight"/>
        <family val="2"/>
      </rPr>
      <t>Product</t>
    </r>
    <r>
      <rPr>
        <b/>
        <sz val="9"/>
        <rFont val="Segoe UI Semilight"/>
        <family val="2"/>
      </rPr>
      <t>:</t>
    </r>
    <r>
      <rPr>
        <sz val="9"/>
        <rFont val="Segoe UI Semilight"/>
        <family val="2"/>
      </rPr>
      <t xml:space="preserve"> E170</t>
    </r>
  </si>
  <si>
    <r>
      <rPr>
        <b/>
        <sz val="9"/>
        <rFont val="Segoe UI Semilight"/>
        <family val="2"/>
      </rPr>
      <t xml:space="preserve">Referência / </t>
    </r>
    <r>
      <rPr>
        <b/>
        <i/>
        <sz val="9"/>
        <rFont val="Segoe UI Semilight"/>
        <family val="2"/>
      </rPr>
      <t>Reference</t>
    </r>
    <r>
      <rPr>
        <b/>
        <sz val="9"/>
        <rFont val="Segoe UI Semilight"/>
        <family val="2"/>
      </rPr>
      <t>:</t>
    </r>
    <r>
      <rPr>
        <sz val="9"/>
        <rFont val="Segoe UI Semilight"/>
        <family val="2"/>
      </rPr>
      <t xml:space="preserve"> M400-50A</t>
    </r>
  </si>
  <si>
    <r>
      <rPr>
        <b/>
        <sz val="9"/>
        <rFont val="Segoe UI Semilight"/>
        <family val="2"/>
      </rPr>
      <t xml:space="preserve">Produto / </t>
    </r>
    <r>
      <rPr>
        <b/>
        <i/>
        <sz val="9"/>
        <rFont val="Segoe UI Semilight"/>
        <family val="2"/>
      </rPr>
      <t>Product</t>
    </r>
    <r>
      <rPr>
        <b/>
        <sz val="9"/>
        <rFont val="Segoe UI Semilight"/>
        <family val="2"/>
      </rPr>
      <t>:</t>
    </r>
    <r>
      <rPr>
        <sz val="9"/>
        <rFont val="Segoe UI Semilight"/>
        <family val="2"/>
      </rPr>
      <t xml:space="preserve"> E185</t>
    </r>
  </si>
  <si>
    <r>
      <rPr>
        <b/>
        <sz val="9"/>
        <rFont val="Segoe UI Semilight"/>
        <family val="2"/>
      </rPr>
      <t xml:space="preserve">Referência / </t>
    </r>
    <r>
      <rPr>
        <b/>
        <i/>
        <sz val="9"/>
        <rFont val="Segoe UI Semilight"/>
        <family val="2"/>
      </rPr>
      <t>Reference</t>
    </r>
    <r>
      <rPr>
        <b/>
        <sz val="9"/>
        <rFont val="Segoe UI Semilight"/>
        <family val="2"/>
      </rPr>
      <t>:</t>
    </r>
    <r>
      <rPr>
        <sz val="9"/>
        <rFont val="Segoe UI Semilight"/>
        <family val="2"/>
      </rPr>
      <t xml:space="preserve"> M470-50A</t>
    </r>
  </si>
  <si>
    <r>
      <rPr>
        <b/>
        <sz val="9"/>
        <rFont val="Segoe UI Semilight"/>
        <family val="2"/>
      </rPr>
      <t xml:space="preserve">Produto / </t>
    </r>
    <r>
      <rPr>
        <b/>
        <i/>
        <sz val="9"/>
        <rFont val="Segoe UI Semilight"/>
        <family val="2"/>
      </rPr>
      <t>Product</t>
    </r>
    <r>
      <rPr>
        <b/>
        <sz val="9"/>
        <rFont val="Segoe UI Semilight"/>
        <family val="2"/>
      </rPr>
      <t>:</t>
    </r>
    <r>
      <rPr>
        <sz val="9"/>
        <rFont val="Segoe UI Semilight"/>
        <family val="2"/>
      </rPr>
      <t xml:space="preserve"> E230</t>
    </r>
  </si>
  <si>
    <r>
      <rPr>
        <b/>
        <sz val="9"/>
        <rFont val="Segoe UI Semilight"/>
        <family val="2"/>
      </rPr>
      <t xml:space="preserve">Referência / </t>
    </r>
    <r>
      <rPr>
        <b/>
        <i/>
        <sz val="9"/>
        <rFont val="Segoe UI Semilight"/>
        <family val="2"/>
      </rPr>
      <t>Reference</t>
    </r>
    <r>
      <rPr>
        <b/>
        <sz val="9"/>
        <rFont val="Segoe UI Semilight"/>
        <family val="2"/>
      </rPr>
      <t>:</t>
    </r>
    <r>
      <rPr>
        <sz val="9"/>
        <rFont val="Segoe UI Semilight"/>
        <family val="2"/>
      </rPr>
      <t xml:space="preserve"> M530-50A</t>
    </r>
  </si>
  <si>
    <r>
      <rPr>
        <b/>
        <sz val="9"/>
        <rFont val="Segoe UI Semilight"/>
        <family val="2"/>
      </rPr>
      <t xml:space="preserve">Produto / </t>
    </r>
    <r>
      <rPr>
        <b/>
        <i/>
        <sz val="9"/>
        <rFont val="Segoe UI Semilight"/>
        <family val="2"/>
      </rPr>
      <t>Product</t>
    </r>
    <r>
      <rPr>
        <b/>
        <sz val="9"/>
        <rFont val="Segoe UI Semilight"/>
        <family val="2"/>
      </rPr>
      <t>:</t>
    </r>
    <r>
      <rPr>
        <sz val="9"/>
        <rFont val="Segoe UI Semilight"/>
        <family val="2"/>
      </rPr>
      <t xml:space="preserve"> E233</t>
    </r>
  </si>
  <si>
    <r>
      <rPr>
        <b/>
        <sz val="9"/>
        <rFont val="Segoe UI Semilight"/>
        <family val="2"/>
      </rPr>
      <t xml:space="preserve">Referência / </t>
    </r>
    <r>
      <rPr>
        <b/>
        <i/>
        <sz val="9"/>
        <rFont val="Segoe UI Semilight"/>
        <family val="2"/>
      </rPr>
      <t>Reference</t>
    </r>
    <r>
      <rPr>
        <b/>
        <sz val="9"/>
        <rFont val="Segoe UI Semilight"/>
        <family val="2"/>
      </rPr>
      <t>:</t>
    </r>
    <r>
      <rPr>
        <sz val="9"/>
        <rFont val="Segoe UI Semilight"/>
        <family val="2"/>
      </rPr>
      <t xml:space="preserve"> P400-50A</t>
    </r>
  </si>
  <si>
    <r>
      <rPr>
        <b/>
        <sz val="9"/>
        <rFont val="Segoe UI Semilight"/>
        <family val="2"/>
      </rPr>
      <t xml:space="preserve">Espessura / </t>
    </r>
    <r>
      <rPr>
        <b/>
        <i/>
        <sz val="9"/>
        <rFont val="Segoe UI Semilight"/>
        <family val="2"/>
      </rPr>
      <t>Thickness</t>
    </r>
    <r>
      <rPr>
        <b/>
        <sz val="9"/>
        <rFont val="Segoe UI Semilight"/>
        <family val="2"/>
      </rPr>
      <t>:</t>
    </r>
    <r>
      <rPr>
        <sz val="9"/>
        <rFont val="Segoe UI Semilight"/>
        <family val="2"/>
      </rPr>
      <t xml:space="preserve"> 0,54 mm</t>
    </r>
  </si>
  <si>
    <r>
      <rPr>
        <b/>
        <sz val="9"/>
        <rFont val="Segoe UI Semilight"/>
        <family val="2"/>
      </rPr>
      <t xml:space="preserve">Referência / </t>
    </r>
    <r>
      <rPr>
        <b/>
        <i/>
        <sz val="9"/>
        <rFont val="Segoe UI Semilight"/>
        <family val="2"/>
      </rPr>
      <t>Reference</t>
    </r>
    <r>
      <rPr>
        <b/>
        <sz val="9"/>
        <rFont val="Segoe UI Semilight"/>
        <family val="2"/>
      </rPr>
      <t>:</t>
    </r>
    <r>
      <rPr>
        <sz val="9"/>
        <rFont val="Segoe UI Semilight"/>
        <family val="2"/>
      </rPr>
      <t xml:space="preserve"> M530-54A</t>
    </r>
  </si>
  <si>
    <r>
      <rPr>
        <b/>
        <sz val="9"/>
        <rFont val="Segoe UI Semilight"/>
        <family val="2"/>
      </rPr>
      <t xml:space="preserve">Espessura / </t>
    </r>
    <r>
      <rPr>
        <b/>
        <i/>
        <sz val="9"/>
        <rFont val="Segoe UI Semilight"/>
        <family val="2"/>
      </rPr>
      <t>Thickness</t>
    </r>
    <r>
      <rPr>
        <b/>
        <sz val="9"/>
        <rFont val="Segoe UI Semilight"/>
        <family val="2"/>
      </rPr>
      <t>:</t>
    </r>
    <r>
      <rPr>
        <sz val="9"/>
        <rFont val="Segoe UI Semilight"/>
        <family val="2"/>
      </rPr>
      <t xml:space="preserve"> 0,65 mm</t>
    </r>
  </si>
  <si>
    <r>
      <rPr>
        <b/>
        <sz val="9"/>
        <rFont val="Segoe UI Semilight"/>
        <family val="2"/>
      </rPr>
      <t xml:space="preserve">Referência / </t>
    </r>
    <r>
      <rPr>
        <b/>
        <i/>
        <sz val="9"/>
        <rFont val="Segoe UI Semilight"/>
        <family val="2"/>
      </rPr>
      <t>Reference</t>
    </r>
    <r>
      <rPr>
        <b/>
        <sz val="9"/>
        <rFont val="Segoe UI Semilight"/>
        <family val="2"/>
      </rPr>
      <t>:</t>
    </r>
    <r>
      <rPr>
        <sz val="9"/>
        <rFont val="Segoe UI Semilight"/>
        <family val="2"/>
      </rPr>
      <t xml:space="preserve"> M400-65A</t>
    </r>
  </si>
  <si>
    <r>
      <rPr>
        <b/>
        <sz val="9"/>
        <rFont val="Segoe UI Semilight"/>
        <family val="2"/>
      </rPr>
      <t xml:space="preserve">Referência / </t>
    </r>
    <r>
      <rPr>
        <b/>
        <i/>
        <sz val="9"/>
        <rFont val="Segoe UI Semilight"/>
        <family val="2"/>
      </rPr>
      <t>Reference</t>
    </r>
    <r>
      <rPr>
        <b/>
        <sz val="9"/>
        <rFont val="Segoe UI Semilight"/>
        <family val="2"/>
      </rPr>
      <t>:</t>
    </r>
    <r>
      <rPr>
        <sz val="9"/>
        <rFont val="Segoe UI Semilight"/>
        <family val="2"/>
      </rPr>
      <t xml:space="preserve"> M450-65A</t>
    </r>
  </si>
  <si>
    <r>
      <rPr>
        <b/>
        <sz val="9"/>
        <rFont val="Segoe UI Semilight"/>
        <family val="2"/>
      </rPr>
      <t xml:space="preserve">Referência / </t>
    </r>
    <r>
      <rPr>
        <b/>
        <i/>
        <sz val="9"/>
        <rFont val="Segoe UI Semilight"/>
        <family val="2"/>
      </rPr>
      <t>Reference</t>
    </r>
    <r>
      <rPr>
        <b/>
        <sz val="9"/>
        <rFont val="Segoe UI Semilight"/>
        <family val="2"/>
      </rPr>
      <t>:</t>
    </r>
    <r>
      <rPr>
        <sz val="9"/>
        <rFont val="Segoe UI Semilight"/>
        <family val="2"/>
      </rPr>
      <t xml:space="preserve"> P450-65A</t>
    </r>
  </si>
  <si>
    <r>
      <rPr>
        <b/>
        <sz val="9"/>
        <rFont val="Segoe UI Semilight"/>
        <family val="2"/>
      </rPr>
      <t xml:space="preserve">Referência / </t>
    </r>
    <r>
      <rPr>
        <b/>
        <i/>
        <sz val="9"/>
        <rFont val="Segoe UI Semilight"/>
        <family val="2"/>
      </rPr>
      <t>Reference</t>
    </r>
    <r>
      <rPr>
        <b/>
        <sz val="9"/>
        <rFont val="Segoe UI Semilight"/>
        <family val="2"/>
      </rPr>
      <t>:</t>
    </r>
    <r>
      <rPr>
        <sz val="9"/>
        <rFont val="Segoe UI Semilight"/>
        <family val="2"/>
      </rPr>
      <t xml:space="preserve"> M470-65A</t>
    </r>
  </si>
  <si>
    <r>
      <rPr>
        <b/>
        <sz val="9"/>
        <rFont val="Segoe UI Semilight"/>
        <family val="2"/>
      </rPr>
      <t xml:space="preserve">Referência / </t>
    </r>
    <r>
      <rPr>
        <b/>
        <i/>
        <sz val="9"/>
        <rFont val="Segoe UI Semilight"/>
        <family val="2"/>
      </rPr>
      <t>Reference</t>
    </r>
    <r>
      <rPr>
        <b/>
        <sz val="9"/>
        <rFont val="Segoe UI Semilight"/>
        <family val="2"/>
      </rPr>
      <t>:</t>
    </r>
    <r>
      <rPr>
        <sz val="9"/>
        <rFont val="Segoe UI Semilight"/>
        <family val="2"/>
      </rPr>
      <t xml:space="preserve"> M600-65A</t>
    </r>
  </si>
  <si>
    <r>
      <rPr>
        <b/>
        <sz val="9"/>
        <rFont val="Segoe UI Semilight"/>
        <family val="2"/>
      </rPr>
      <t xml:space="preserve">Espessura / </t>
    </r>
    <r>
      <rPr>
        <b/>
        <i/>
        <sz val="9"/>
        <rFont val="Segoe UI Semilight"/>
        <family val="2"/>
      </rPr>
      <t>Thickness</t>
    </r>
    <r>
      <rPr>
        <b/>
        <sz val="9"/>
        <rFont val="Segoe UI Semilight"/>
        <family val="2"/>
      </rPr>
      <t>:</t>
    </r>
    <r>
      <rPr>
        <sz val="9"/>
        <rFont val="Segoe UI Semilight"/>
        <family val="2"/>
      </rPr>
      <t xml:space="preserve"> 1,00 mm</t>
    </r>
  </si>
  <si>
    <r>
      <rPr>
        <b/>
        <sz val="9"/>
        <rFont val="Segoe UI Semilight"/>
        <family val="2"/>
      </rPr>
      <t xml:space="preserve">Referência / </t>
    </r>
    <r>
      <rPr>
        <b/>
        <i/>
        <sz val="9"/>
        <rFont val="Segoe UI Semilight"/>
        <family val="2"/>
      </rPr>
      <t>Reference</t>
    </r>
    <r>
      <rPr>
        <b/>
        <sz val="9"/>
        <rFont val="Segoe UI Semilight"/>
        <family val="2"/>
      </rPr>
      <t>:</t>
    </r>
    <r>
      <rPr>
        <sz val="9"/>
        <rFont val="Segoe UI Semilight"/>
        <family val="2"/>
      </rPr>
      <t xml:space="preserve"> P800-100A</t>
    </r>
  </si>
  <si>
    <t>version:</t>
  </si>
  <si>
    <t>v1 (04-2021)</t>
  </si>
</sst>
</file>

<file path=xl/styles.xml><?xml version="1.0" encoding="utf-8"?>
<styleSheet xmlns="http://schemas.openxmlformats.org/spreadsheetml/2006/main">
  <numFmts count="1">
    <numFmt numFmtId="164" formatCode="0.0000"/>
  </numFmts>
  <fonts count="18">
    <font>
      <sz val="10"/>
      <name val="Arial"/>
    </font>
    <font>
      <b/>
      <i/>
      <sz val="9"/>
      <name val="Segoe UI Semilight"/>
      <family val="2"/>
    </font>
    <font>
      <sz val="9"/>
      <name val="Segoe UI Semilight"/>
      <family val="2"/>
    </font>
    <font>
      <sz val="9"/>
      <color rgb="FF404042"/>
      <name val="Segoe UI Semilight"/>
      <family val="2"/>
    </font>
    <font>
      <sz val="8"/>
      <name val="Segoe UI Semilight"/>
      <family val="2"/>
    </font>
    <font>
      <sz val="8"/>
      <color rgb="FF404042"/>
      <name val="Segoe UI Semilight"/>
      <family val="2"/>
    </font>
    <font>
      <i/>
      <sz val="8"/>
      <color rgb="FF404042"/>
      <name val="Segoe UI Semilight"/>
      <family val="2"/>
    </font>
    <font>
      <b/>
      <sz val="8"/>
      <name val="Segoe UI Semilight"/>
      <family val="2"/>
    </font>
    <font>
      <b/>
      <sz val="8"/>
      <color rgb="FFFFFFFF"/>
      <name val="Segoe UI Semilight"/>
      <family val="2"/>
    </font>
    <font>
      <b/>
      <i/>
      <sz val="8"/>
      <color rgb="FFFFFFFF"/>
      <name val="Segoe UI Semilight"/>
      <family val="2"/>
    </font>
    <font>
      <b/>
      <sz val="8"/>
      <color rgb="FF404042"/>
      <name val="Segoe UI Semilight"/>
      <family val="2"/>
    </font>
    <font>
      <b/>
      <i/>
      <sz val="8"/>
      <color rgb="FF404042"/>
      <name val="Segoe UI Semilight"/>
      <family val="2"/>
    </font>
    <font>
      <b/>
      <sz val="9"/>
      <name val="Segoe UI Semilight"/>
      <family val="2"/>
    </font>
    <font>
      <b/>
      <sz val="9"/>
      <color theme="0"/>
      <name val="Segoe UI Semilight"/>
      <family val="2"/>
    </font>
    <font>
      <sz val="9"/>
      <name val="Arial"/>
      <family val="2"/>
    </font>
    <font>
      <b/>
      <u/>
      <sz val="9"/>
      <name val="Segoe UI Semilight"/>
      <family val="2"/>
    </font>
    <font>
      <b/>
      <i/>
      <u/>
      <sz val="9"/>
      <name val="Segoe UI Semilight"/>
      <family val="2"/>
    </font>
    <font>
      <sz val="9"/>
      <color theme="0"/>
      <name val="Segoe UI Semilight"/>
      <family val="2"/>
    </font>
  </fonts>
  <fills count="7">
    <fill>
      <patternFill patternType="none"/>
    </fill>
    <fill>
      <patternFill patternType="gray125"/>
    </fill>
    <fill>
      <patternFill patternType="solid">
        <fgColor rgb="FF7A368C"/>
      </patternFill>
    </fill>
    <fill>
      <patternFill patternType="solid">
        <fgColor rgb="FFFCD7BC"/>
      </patternFill>
    </fill>
    <fill>
      <patternFill patternType="solid">
        <fgColor theme="0"/>
        <bgColor indexed="64"/>
      </patternFill>
    </fill>
    <fill>
      <patternFill patternType="solid">
        <fgColor rgb="FFFBCAA6"/>
      </patternFill>
    </fill>
    <fill>
      <patternFill patternType="solid">
        <fgColor rgb="FFFABD8F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4" borderId="0" xfId="0" applyFont="1" applyFill="1"/>
    <xf numFmtId="0" fontId="4" fillId="0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top" wrapText="1"/>
    </xf>
    <xf numFmtId="1" fontId="3" fillId="5" borderId="1" xfId="0" applyNumberFormat="1" applyFont="1" applyFill="1" applyBorder="1" applyAlignment="1">
      <alignment horizontal="center" vertical="top" shrinkToFit="1"/>
    </xf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1" fontId="3" fillId="6" borderId="1" xfId="0" applyNumberFormat="1" applyFont="1" applyFill="1" applyBorder="1" applyAlignment="1">
      <alignment horizontal="center" vertical="top" shrinkToFit="1"/>
    </xf>
    <xf numFmtId="0" fontId="14" fillId="0" borderId="0" xfId="0" applyFont="1"/>
    <xf numFmtId="0" fontId="15" fillId="4" borderId="0" xfId="0" applyFont="1" applyFill="1"/>
    <xf numFmtId="0" fontId="16" fillId="4" borderId="0" xfId="0" applyFont="1" applyFill="1"/>
    <xf numFmtId="2" fontId="3" fillId="6" borderId="1" xfId="0" applyNumberFormat="1" applyFont="1" applyFill="1" applyBorder="1" applyAlignment="1">
      <alignment horizontal="center" vertical="top" shrinkToFit="1"/>
    </xf>
    <xf numFmtId="164" fontId="2" fillId="0" borderId="1" xfId="0" applyNumberFormat="1" applyFont="1" applyBorder="1" applyAlignment="1">
      <alignment horizontal="center"/>
    </xf>
    <xf numFmtId="2" fontId="3" fillId="5" borderId="1" xfId="0" applyNumberFormat="1" applyFont="1" applyFill="1" applyBorder="1" applyAlignment="1">
      <alignment horizontal="center" vertical="top" shrinkToFit="1"/>
    </xf>
    <xf numFmtId="164" fontId="3" fillId="5" borderId="1" xfId="0" applyNumberFormat="1" applyFont="1" applyFill="1" applyBorder="1" applyAlignment="1">
      <alignment horizontal="center" vertical="top" shrinkToFit="1"/>
    </xf>
    <xf numFmtId="164" fontId="3" fillId="6" borderId="1" xfId="0" applyNumberFormat="1" applyFont="1" applyFill="1" applyBorder="1" applyAlignment="1">
      <alignment horizontal="center" vertical="top" shrinkToFit="1"/>
    </xf>
    <xf numFmtId="0" fontId="17" fillId="2" borderId="1" xfId="0" applyFont="1" applyFill="1" applyBorder="1" applyAlignment="1">
      <alignment horizontal="center" vertical="top" wrapText="1"/>
    </xf>
    <xf numFmtId="0" fontId="4" fillId="4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top" wrapText="1"/>
    </xf>
    <xf numFmtId="0" fontId="7" fillId="2" borderId="3" xfId="0" applyFont="1" applyFill="1" applyBorder="1" applyAlignment="1">
      <alignment horizontal="center" vertical="top" wrapText="1"/>
    </xf>
    <xf numFmtId="0" fontId="7" fillId="2" borderId="4" xfId="0" applyFont="1" applyFill="1" applyBorder="1" applyAlignment="1">
      <alignment horizontal="center" vertical="top" wrapText="1"/>
    </xf>
    <xf numFmtId="0" fontId="7" fillId="3" borderId="1" xfId="0" applyFont="1" applyFill="1" applyBorder="1" applyAlignment="1">
      <alignment horizontal="center" vertical="center"/>
    </xf>
    <xf numFmtId="0" fontId="7" fillId="4" borderId="0" xfId="0" applyFont="1" applyFill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2</xdr:col>
      <xdr:colOff>458619</xdr:colOff>
      <xdr:row>3</xdr:row>
      <xdr:rowOff>152400</xdr:rowOff>
    </xdr:to>
    <xdr:pic>
      <xdr:nvPicPr>
        <xdr:cNvPr id="2" name="Picture 4" descr="APM_Logo_RGB_A8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" y="0"/>
          <a:ext cx="1936898" cy="838200"/>
        </a:xfrm>
        <a:prstGeom prst="rect">
          <a:avLst/>
        </a:prstGeom>
        <a:noFill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2</xdr:col>
      <xdr:colOff>458619</xdr:colOff>
      <xdr:row>3</xdr:row>
      <xdr:rowOff>152400</xdr:rowOff>
    </xdr:to>
    <xdr:pic>
      <xdr:nvPicPr>
        <xdr:cNvPr id="2" name="Picture 4" descr="APM_Logo_RGB_A8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" y="0"/>
          <a:ext cx="1936898" cy="838200"/>
        </a:xfrm>
        <a:prstGeom prst="rect">
          <a:avLst/>
        </a:prstGeom>
        <a:noFill/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2</xdr:col>
      <xdr:colOff>458619</xdr:colOff>
      <xdr:row>3</xdr:row>
      <xdr:rowOff>152400</xdr:rowOff>
    </xdr:to>
    <xdr:pic>
      <xdr:nvPicPr>
        <xdr:cNvPr id="2" name="Picture 4" descr="APM_Logo_RGB_A8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" y="0"/>
          <a:ext cx="1936898" cy="838200"/>
        </a:xfrm>
        <a:prstGeom prst="rect">
          <a:avLst/>
        </a:prstGeom>
        <a:noFill/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2</xdr:col>
      <xdr:colOff>458619</xdr:colOff>
      <xdr:row>3</xdr:row>
      <xdr:rowOff>152400</xdr:rowOff>
    </xdr:to>
    <xdr:pic>
      <xdr:nvPicPr>
        <xdr:cNvPr id="2" name="Picture 4" descr="APM_Logo_RGB_A8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" y="0"/>
          <a:ext cx="1936898" cy="838200"/>
        </a:xfrm>
        <a:prstGeom prst="rect">
          <a:avLst/>
        </a:prstGeom>
        <a:noFill/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2</xdr:col>
      <xdr:colOff>458619</xdr:colOff>
      <xdr:row>3</xdr:row>
      <xdr:rowOff>152400</xdr:rowOff>
    </xdr:to>
    <xdr:pic>
      <xdr:nvPicPr>
        <xdr:cNvPr id="2" name="Picture 4" descr="APM_Logo_RGB_A8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" y="0"/>
          <a:ext cx="1936898" cy="838200"/>
        </a:xfrm>
        <a:prstGeom prst="rect">
          <a:avLst/>
        </a:prstGeom>
        <a:noFill/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2</xdr:col>
      <xdr:colOff>458619</xdr:colOff>
      <xdr:row>3</xdr:row>
      <xdr:rowOff>152400</xdr:rowOff>
    </xdr:to>
    <xdr:pic>
      <xdr:nvPicPr>
        <xdr:cNvPr id="2" name="Picture 4" descr="APM_Logo_RGB_A8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" y="0"/>
          <a:ext cx="1936898" cy="838200"/>
        </a:xfrm>
        <a:prstGeom prst="rect">
          <a:avLst/>
        </a:prstGeom>
        <a:noFill/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2</xdr:col>
      <xdr:colOff>458619</xdr:colOff>
      <xdr:row>3</xdr:row>
      <xdr:rowOff>152400</xdr:rowOff>
    </xdr:to>
    <xdr:pic>
      <xdr:nvPicPr>
        <xdr:cNvPr id="2" name="Picture 4" descr="APM_Logo_RGB_A8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" y="0"/>
          <a:ext cx="1936898" cy="838200"/>
        </a:xfrm>
        <a:prstGeom prst="rect">
          <a:avLst/>
        </a:prstGeom>
        <a:noFill/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2</xdr:col>
      <xdr:colOff>458619</xdr:colOff>
      <xdr:row>3</xdr:row>
      <xdr:rowOff>152400</xdr:rowOff>
    </xdr:to>
    <xdr:pic>
      <xdr:nvPicPr>
        <xdr:cNvPr id="2" name="Picture 4" descr="APM_Logo_RGB_A8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" y="0"/>
          <a:ext cx="1936898" cy="838200"/>
        </a:xfrm>
        <a:prstGeom prst="rect">
          <a:avLst/>
        </a:prstGeom>
        <a:noFill/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2</xdr:col>
      <xdr:colOff>458619</xdr:colOff>
      <xdr:row>3</xdr:row>
      <xdr:rowOff>152400</xdr:rowOff>
    </xdr:to>
    <xdr:pic>
      <xdr:nvPicPr>
        <xdr:cNvPr id="2" name="Picture 4" descr="APM_Logo_RGB_A8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" y="0"/>
          <a:ext cx="1936898" cy="838200"/>
        </a:xfrm>
        <a:prstGeom prst="rect">
          <a:avLst/>
        </a:prstGeom>
        <a:noFill/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2</xdr:col>
      <xdr:colOff>458619</xdr:colOff>
      <xdr:row>3</xdr:row>
      <xdr:rowOff>152400</xdr:rowOff>
    </xdr:to>
    <xdr:pic>
      <xdr:nvPicPr>
        <xdr:cNvPr id="2" name="Picture 4" descr="APM_Logo_RGB_A8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" y="0"/>
          <a:ext cx="1936898" cy="838200"/>
        </a:xfrm>
        <a:prstGeom prst="rect">
          <a:avLst/>
        </a:prstGeom>
        <a:noFill/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2</xdr:col>
      <xdr:colOff>458619</xdr:colOff>
      <xdr:row>3</xdr:row>
      <xdr:rowOff>152400</xdr:rowOff>
    </xdr:to>
    <xdr:pic>
      <xdr:nvPicPr>
        <xdr:cNvPr id="2" name="Picture 4" descr="APM_Logo_RGB_A8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" y="0"/>
          <a:ext cx="1936898" cy="83820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2</xdr:col>
      <xdr:colOff>458619</xdr:colOff>
      <xdr:row>3</xdr:row>
      <xdr:rowOff>152400</xdr:rowOff>
    </xdr:to>
    <xdr:pic>
      <xdr:nvPicPr>
        <xdr:cNvPr id="2" name="Picture 4" descr="APM_Logo_RGB_A8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" y="0"/>
          <a:ext cx="1936898" cy="838200"/>
        </a:xfrm>
        <a:prstGeom prst="rect">
          <a:avLst/>
        </a:prstGeom>
        <a:noFill/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2</xdr:col>
      <xdr:colOff>458619</xdr:colOff>
      <xdr:row>3</xdr:row>
      <xdr:rowOff>152400</xdr:rowOff>
    </xdr:to>
    <xdr:pic>
      <xdr:nvPicPr>
        <xdr:cNvPr id="2" name="Picture 4" descr="APM_Logo_RGB_A8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" y="0"/>
          <a:ext cx="1936898" cy="838200"/>
        </a:xfrm>
        <a:prstGeom prst="rect">
          <a:avLst/>
        </a:prstGeom>
        <a:noFill/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2</xdr:col>
      <xdr:colOff>458619</xdr:colOff>
      <xdr:row>3</xdr:row>
      <xdr:rowOff>152400</xdr:rowOff>
    </xdr:to>
    <xdr:pic>
      <xdr:nvPicPr>
        <xdr:cNvPr id="2" name="Picture 4" descr="APM_Logo_RGB_A8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" y="0"/>
          <a:ext cx="1936898" cy="838200"/>
        </a:xfrm>
        <a:prstGeom prst="rect">
          <a:avLst/>
        </a:prstGeom>
        <a:noFill/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2</xdr:col>
      <xdr:colOff>458619</xdr:colOff>
      <xdr:row>3</xdr:row>
      <xdr:rowOff>152400</xdr:rowOff>
    </xdr:to>
    <xdr:pic>
      <xdr:nvPicPr>
        <xdr:cNvPr id="2" name="Picture 4" descr="APM_Logo_RGB_A8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" y="0"/>
          <a:ext cx="1936898" cy="838200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2</xdr:col>
      <xdr:colOff>458619</xdr:colOff>
      <xdr:row>3</xdr:row>
      <xdr:rowOff>152400</xdr:rowOff>
    </xdr:to>
    <xdr:pic>
      <xdr:nvPicPr>
        <xdr:cNvPr id="2" name="Picture 4" descr="APM_Logo_RGB_A8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" y="0"/>
          <a:ext cx="1936898" cy="838200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2</xdr:col>
      <xdr:colOff>458619</xdr:colOff>
      <xdr:row>3</xdr:row>
      <xdr:rowOff>152400</xdr:rowOff>
    </xdr:to>
    <xdr:pic>
      <xdr:nvPicPr>
        <xdr:cNvPr id="2052" name="Picture 4" descr="APM_Logo_RGB_A8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" y="0"/>
          <a:ext cx="1936898" cy="838200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2</xdr:col>
      <xdr:colOff>458619</xdr:colOff>
      <xdr:row>3</xdr:row>
      <xdr:rowOff>152400</xdr:rowOff>
    </xdr:to>
    <xdr:pic>
      <xdr:nvPicPr>
        <xdr:cNvPr id="2" name="Picture 4" descr="APM_Logo_RGB_A8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" y="0"/>
          <a:ext cx="1936898" cy="838200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2</xdr:col>
      <xdr:colOff>458619</xdr:colOff>
      <xdr:row>3</xdr:row>
      <xdr:rowOff>152400</xdr:rowOff>
    </xdr:to>
    <xdr:pic>
      <xdr:nvPicPr>
        <xdr:cNvPr id="2" name="Picture 4" descr="APM_Logo_RGB_A8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" y="0"/>
          <a:ext cx="1936898" cy="838200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2</xdr:col>
      <xdr:colOff>458619</xdr:colOff>
      <xdr:row>3</xdr:row>
      <xdr:rowOff>152400</xdr:rowOff>
    </xdr:to>
    <xdr:pic>
      <xdr:nvPicPr>
        <xdr:cNvPr id="2" name="Picture 4" descr="APM_Logo_RGB_A8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" y="0"/>
          <a:ext cx="1936898" cy="838200"/>
        </a:xfrm>
        <a:prstGeom prst="rect">
          <a:avLst/>
        </a:prstGeom>
        <a:noFill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2</xdr:col>
      <xdr:colOff>458619</xdr:colOff>
      <xdr:row>3</xdr:row>
      <xdr:rowOff>152400</xdr:rowOff>
    </xdr:to>
    <xdr:pic>
      <xdr:nvPicPr>
        <xdr:cNvPr id="2" name="Picture 4" descr="APM_Logo_RGB_A8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" y="0"/>
          <a:ext cx="1936898" cy="838200"/>
        </a:xfrm>
        <a:prstGeom prst="rect">
          <a:avLst/>
        </a:prstGeom>
        <a:noFill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2</xdr:col>
      <xdr:colOff>458619</xdr:colOff>
      <xdr:row>3</xdr:row>
      <xdr:rowOff>152400</xdr:rowOff>
    </xdr:to>
    <xdr:pic>
      <xdr:nvPicPr>
        <xdr:cNvPr id="2" name="Picture 4" descr="APM_Logo_RGB_A8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" y="0"/>
          <a:ext cx="1936898" cy="8382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53"/>
  <sheetViews>
    <sheetView tabSelected="1" workbookViewId="0">
      <pane ySplit="12" topLeftCell="A13" activePane="bottomLeft" state="frozen"/>
      <selection pane="bottomLeft" activeCell="S1" sqref="S1"/>
    </sheetView>
  </sheetViews>
  <sheetFormatPr defaultRowHeight="13.2"/>
  <cols>
    <col min="1" max="17" width="10.77734375" style="1" customWidth="1"/>
    <col min="18" max="16384" width="8.88671875" style="1"/>
  </cols>
  <sheetData>
    <row r="1" spans="1:19" ht="14.4" customHeight="1">
      <c r="A1" s="9"/>
      <c r="D1" s="19" t="s">
        <v>51</v>
      </c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1"/>
      <c r="S1" s="23" t="s">
        <v>107</v>
      </c>
    </row>
    <row r="2" spans="1:19" ht="26.4" customHeight="1">
      <c r="D2" s="3" t="s">
        <v>52</v>
      </c>
      <c r="E2" s="22" t="s">
        <v>53</v>
      </c>
      <c r="F2" s="22"/>
      <c r="G2" s="22"/>
      <c r="H2" s="22"/>
      <c r="I2" s="22"/>
      <c r="J2" s="3" t="s">
        <v>54</v>
      </c>
      <c r="K2" s="3" t="s">
        <v>52</v>
      </c>
      <c r="L2" s="22" t="s">
        <v>53</v>
      </c>
      <c r="M2" s="22"/>
      <c r="N2" s="22"/>
      <c r="O2" s="22"/>
      <c r="P2" s="22"/>
      <c r="Q2" s="3" t="s">
        <v>54</v>
      </c>
    </row>
    <row r="3" spans="1:19">
      <c r="D3" s="2" t="s">
        <v>11</v>
      </c>
      <c r="E3" s="18" t="s">
        <v>12</v>
      </c>
      <c r="F3" s="18"/>
      <c r="G3" s="18"/>
      <c r="H3" s="18"/>
      <c r="I3" s="18"/>
      <c r="J3" s="2" t="s">
        <v>13</v>
      </c>
      <c r="K3" s="2" t="s">
        <v>31</v>
      </c>
      <c r="L3" s="18" t="s">
        <v>32</v>
      </c>
      <c r="M3" s="18"/>
      <c r="N3" s="18"/>
      <c r="O3" s="18"/>
      <c r="P3" s="18"/>
      <c r="Q3" s="2" t="s">
        <v>30</v>
      </c>
    </row>
    <row r="4" spans="1:19">
      <c r="D4" s="2" t="s">
        <v>14</v>
      </c>
      <c r="E4" s="18" t="s">
        <v>15</v>
      </c>
      <c r="F4" s="18"/>
      <c r="G4" s="18"/>
      <c r="H4" s="18"/>
      <c r="I4" s="18"/>
      <c r="J4" s="2" t="s">
        <v>16</v>
      </c>
      <c r="K4" s="2" t="s">
        <v>33</v>
      </c>
      <c r="L4" s="18" t="s">
        <v>34</v>
      </c>
      <c r="M4" s="18"/>
      <c r="N4" s="18"/>
      <c r="O4" s="18"/>
      <c r="P4" s="18"/>
      <c r="Q4" s="2" t="s">
        <v>30</v>
      </c>
    </row>
    <row r="5" spans="1:19">
      <c r="A5" s="10" t="s">
        <v>61</v>
      </c>
      <c r="D5" s="2" t="s">
        <v>17</v>
      </c>
      <c r="E5" s="18" t="s">
        <v>18</v>
      </c>
      <c r="F5" s="18"/>
      <c r="G5" s="18"/>
      <c r="H5" s="18"/>
      <c r="I5" s="18"/>
      <c r="J5" s="2" t="s">
        <v>16</v>
      </c>
      <c r="K5" s="2" t="s">
        <v>35</v>
      </c>
      <c r="L5" s="18" t="s">
        <v>36</v>
      </c>
      <c r="M5" s="18"/>
      <c r="N5" s="18"/>
      <c r="O5" s="18"/>
      <c r="P5" s="18"/>
      <c r="Q5" s="2" t="s">
        <v>37</v>
      </c>
    </row>
    <row r="6" spans="1:19">
      <c r="A6" s="11" t="s">
        <v>60</v>
      </c>
      <c r="D6" s="2" t="s">
        <v>19</v>
      </c>
      <c r="E6" s="18" t="s">
        <v>20</v>
      </c>
      <c r="F6" s="18"/>
      <c r="G6" s="18"/>
      <c r="H6" s="18"/>
      <c r="I6" s="18"/>
      <c r="J6" s="2" t="s">
        <v>16</v>
      </c>
      <c r="K6" s="2" t="s">
        <v>38</v>
      </c>
      <c r="L6" s="18" t="s">
        <v>39</v>
      </c>
      <c r="M6" s="18"/>
      <c r="N6" s="18"/>
      <c r="O6" s="18"/>
      <c r="P6" s="18"/>
      <c r="Q6" s="2" t="s">
        <v>40</v>
      </c>
    </row>
    <row r="7" spans="1:19">
      <c r="D7" s="2" t="s">
        <v>21</v>
      </c>
      <c r="E7" s="18" t="s">
        <v>22</v>
      </c>
      <c r="F7" s="18"/>
      <c r="G7" s="18"/>
      <c r="H7" s="18"/>
      <c r="I7" s="18"/>
      <c r="J7" s="2" t="s">
        <v>16</v>
      </c>
      <c r="K7" s="2" t="s">
        <v>41</v>
      </c>
      <c r="L7" s="18" t="s">
        <v>42</v>
      </c>
      <c r="M7" s="18"/>
      <c r="N7" s="18"/>
      <c r="O7" s="18"/>
      <c r="P7" s="18"/>
      <c r="Q7" s="2" t="s">
        <v>13</v>
      </c>
    </row>
    <row r="8" spans="1:19">
      <c r="A8" s="1" t="s">
        <v>59</v>
      </c>
      <c r="D8" s="2" t="s">
        <v>23</v>
      </c>
      <c r="E8" s="18" t="s">
        <v>24</v>
      </c>
      <c r="F8" s="18"/>
      <c r="G8" s="18"/>
      <c r="H8" s="18"/>
      <c r="I8" s="18"/>
      <c r="J8" s="2" t="s">
        <v>23</v>
      </c>
      <c r="K8" s="2" t="s">
        <v>43</v>
      </c>
      <c r="L8" s="18" t="s">
        <v>44</v>
      </c>
      <c r="M8" s="18"/>
      <c r="N8" s="18"/>
      <c r="O8" s="18"/>
      <c r="P8" s="18"/>
      <c r="Q8" s="2" t="s">
        <v>45</v>
      </c>
    </row>
    <row r="9" spans="1:19">
      <c r="A9" s="1" t="s">
        <v>68</v>
      </c>
      <c r="D9" s="2" t="s">
        <v>25</v>
      </c>
      <c r="E9" s="18" t="s">
        <v>26</v>
      </c>
      <c r="F9" s="18"/>
      <c r="G9" s="18"/>
      <c r="H9" s="18"/>
      <c r="I9" s="18"/>
      <c r="J9" s="2" t="s">
        <v>27</v>
      </c>
      <c r="K9" s="2" t="s">
        <v>46</v>
      </c>
      <c r="L9" s="18" t="s">
        <v>47</v>
      </c>
      <c r="M9" s="18"/>
      <c r="N9" s="18"/>
      <c r="O9" s="18"/>
      <c r="P9" s="18"/>
      <c r="Q9" s="2" t="s">
        <v>48</v>
      </c>
    </row>
    <row r="10" spans="1:19">
      <c r="A10" s="1" t="s">
        <v>64</v>
      </c>
      <c r="D10" s="2" t="s">
        <v>28</v>
      </c>
      <c r="E10" s="18" t="s">
        <v>29</v>
      </c>
      <c r="F10" s="18"/>
      <c r="G10" s="18"/>
      <c r="H10" s="18"/>
      <c r="I10" s="18"/>
      <c r="J10" s="2" t="s">
        <v>30</v>
      </c>
      <c r="K10" s="2" t="s">
        <v>49</v>
      </c>
      <c r="L10" s="18" t="s">
        <v>50</v>
      </c>
      <c r="M10" s="18"/>
      <c r="N10" s="18"/>
      <c r="O10" s="18"/>
      <c r="P10" s="18"/>
      <c r="Q10" s="2" t="s">
        <v>48</v>
      </c>
    </row>
    <row r="11" spans="1:19" ht="7.8" customHeight="1"/>
    <row r="12" spans="1:19" ht="13.2" customHeight="1">
      <c r="A12" s="4" t="s">
        <v>0</v>
      </c>
      <c r="B12" s="4" t="s">
        <v>1</v>
      </c>
      <c r="C12" s="4" t="s">
        <v>2</v>
      </c>
      <c r="D12" s="4" t="s">
        <v>3</v>
      </c>
      <c r="E12" s="4" t="s">
        <v>4</v>
      </c>
      <c r="F12" s="4" t="s">
        <v>5</v>
      </c>
      <c r="G12" s="4" t="s">
        <v>6</v>
      </c>
      <c r="H12" s="4" t="s">
        <v>7</v>
      </c>
      <c r="I12" s="4" t="s">
        <v>8</v>
      </c>
      <c r="J12" s="4" t="s">
        <v>9</v>
      </c>
      <c r="K12" s="4" t="s">
        <v>10</v>
      </c>
      <c r="L12" s="4" t="s">
        <v>55</v>
      </c>
      <c r="M12" s="4" t="s">
        <v>56</v>
      </c>
      <c r="N12" s="4" t="s">
        <v>57</v>
      </c>
      <c r="O12" s="4" t="s">
        <v>58</v>
      </c>
    </row>
    <row r="13" spans="1:19">
      <c r="A13" s="5">
        <v>1</v>
      </c>
      <c r="B13" s="6">
        <v>1900</v>
      </c>
      <c r="C13" s="7">
        <v>1899.6886666666667</v>
      </c>
      <c r="D13" s="7">
        <v>1362.6638333333333</v>
      </c>
      <c r="E13" s="7">
        <v>929.45114999999998</v>
      </c>
      <c r="F13" s="7">
        <v>0.25321158333333332</v>
      </c>
      <c r="G13" s="7">
        <v>14364.731666666667</v>
      </c>
      <c r="H13" s="7">
        <v>6170.7253333333329</v>
      </c>
      <c r="I13" s="7">
        <v>47.13541</v>
      </c>
      <c r="J13" s="7">
        <v>343.28140000000002</v>
      </c>
      <c r="K13" s="7">
        <v>3.0945</v>
      </c>
      <c r="L13" s="7">
        <v>105.21475</v>
      </c>
      <c r="M13" s="6">
        <v>50</v>
      </c>
      <c r="N13" s="13">
        <v>5.8601380183602405</v>
      </c>
      <c r="O13" s="7">
        <v>43.63932566864009</v>
      </c>
    </row>
    <row r="14" spans="1:19">
      <c r="A14" s="8">
        <v>2</v>
      </c>
      <c r="B14" s="6">
        <v>1850</v>
      </c>
      <c r="C14" s="7">
        <v>1849.6107500000001</v>
      </c>
      <c r="D14" s="7">
        <v>1322.69325</v>
      </c>
      <c r="E14" s="7">
        <v>785.76909999999998</v>
      </c>
      <c r="F14" s="7">
        <v>0.38602435000000002</v>
      </c>
      <c r="G14" s="7">
        <v>10891.755000000001</v>
      </c>
      <c r="H14" s="7">
        <v>4660.3612499999999</v>
      </c>
      <c r="I14" s="7">
        <v>43.284577499999997</v>
      </c>
      <c r="J14" s="7">
        <v>251.59629999999999</v>
      </c>
      <c r="K14" s="7">
        <v>2.9369999999999994</v>
      </c>
      <c r="L14" s="7">
        <v>135.10137500000002</v>
      </c>
      <c r="M14" s="6">
        <v>50</v>
      </c>
      <c r="N14" s="13">
        <v>4.4257941595441599</v>
      </c>
      <c r="O14" s="7">
        <v>32.958041613626719</v>
      </c>
    </row>
    <row r="15" spans="1:19">
      <c r="A15" s="5">
        <v>3</v>
      </c>
      <c r="B15" s="6">
        <v>1800</v>
      </c>
      <c r="C15" s="7">
        <v>1799.6293333333335</v>
      </c>
      <c r="D15" s="7">
        <v>1283.8574444444446</v>
      </c>
      <c r="E15" s="7">
        <v>1087.7617777777778</v>
      </c>
      <c r="F15" s="7">
        <v>0.26297373333333335</v>
      </c>
      <c r="G15" s="7">
        <v>8077.7309999999998</v>
      </c>
      <c r="H15" s="7">
        <v>3398.6354444444446</v>
      </c>
      <c r="I15" s="7">
        <v>46.079597777777778</v>
      </c>
      <c r="J15" s="7">
        <v>178.06136666666669</v>
      </c>
      <c r="K15" s="7">
        <v>2.7759999999999994</v>
      </c>
      <c r="L15" s="7">
        <v>177.29071111111114</v>
      </c>
      <c r="M15" s="6">
        <v>50</v>
      </c>
      <c r="N15" s="13">
        <v>3.2275740213147621</v>
      </c>
      <c r="O15" s="7">
        <v>24.035125690641845</v>
      </c>
    </row>
    <row r="16" spans="1:19">
      <c r="A16" s="8">
        <v>4</v>
      </c>
      <c r="B16" s="6">
        <v>1700</v>
      </c>
      <c r="C16" s="7">
        <v>1699.5625555555555</v>
      </c>
      <c r="D16" s="7">
        <v>1208.3436666666666</v>
      </c>
      <c r="E16" s="7">
        <v>1087.1410000000001</v>
      </c>
      <c r="F16" s="7">
        <v>0.40889845555555554</v>
      </c>
      <c r="G16" s="7">
        <v>4357.6105555555559</v>
      </c>
      <c r="H16" s="7">
        <v>1753.0517777777777</v>
      </c>
      <c r="I16" s="7">
        <v>44.528114444444448</v>
      </c>
      <c r="J16" s="7">
        <v>86.426426666666671</v>
      </c>
      <c r="K16" s="7">
        <v>2.5034444444444444</v>
      </c>
      <c r="L16" s="7">
        <v>310.45139999999998</v>
      </c>
      <c r="M16" s="6">
        <v>50</v>
      </c>
      <c r="N16" s="13">
        <v>1.6648165031127993</v>
      </c>
      <c r="O16" s="7">
        <v>12.397569704031485</v>
      </c>
    </row>
    <row r="17" spans="1:15">
      <c r="A17" s="5">
        <v>5</v>
      </c>
      <c r="B17" s="6">
        <v>1600</v>
      </c>
      <c r="C17" s="7">
        <v>1599.5586666666668</v>
      </c>
      <c r="D17" s="7">
        <v>1134.3332222222223</v>
      </c>
      <c r="E17" s="7">
        <v>1102.0574444444442</v>
      </c>
      <c r="F17" s="7">
        <v>0.34559965777777774</v>
      </c>
      <c r="G17" s="7">
        <v>2007.5621111111109</v>
      </c>
      <c r="H17" s="7">
        <v>761.03285555555567</v>
      </c>
      <c r="I17" s="7">
        <v>43.70555111111112</v>
      </c>
      <c r="J17" s="7">
        <v>35.22195111111111</v>
      </c>
      <c r="K17" s="7">
        <v>2.1965555555555554</v>
      </c>
      <c r="L17" s="7">
        <v>634.58125555555557</v>
      </c>
      <c r="M17" s="6">
        <v>50</v>
      </c>
      <c r="N17" s="13">
        <v>0.72272825788751727</v>
      </c>
      <c r="O17" s="7">
        <v>5.382018941715554</v>
      </c>
    </row>
    <row r="18" spans="1:15">
      <c r="A18" s="8">
        <v>6</v>
      </c>
      <c r="B18" s="6">
        <v>1500</v>
      </c>
      <c r="C18" s="7">
        <v>1499.5573333333334</v>
      </c>
      <c r="D18" s="7">
        <v>1062.4225555555556</v>
      </c>
      <c r="E18" s="7">
        <v>1082.2238888888887</v>
      </c>
      <c r="F18" s="7">
        <v>0.3024830444444444</v>
      </c>
      <c r="G18" s="7">
        <v>728.92036666666672</v>
      </c>
      <c r="H18" s="7">
        <v>274.03267777777779</v>
      </c>
      <c r="I18" s="7">
        <v>43.07275111111111</v>
      </c>
      <c r="J18" s="7">
        <v>11.87829777777778</v>
      </c>
      <c r="K18" s="7">
        <v>1.8882222222222222</v>
      </c>
      <c r="L18" s="7">
        <v>1639.3747777777776</v>
      </c>
      <c r="M18" s="6">
        <v>50</v>
      </c>
      <c r="N18" s="13">
        <v>0.26023995990292287</v>
      </c>
      <c r="O18" s="7">
        <v>1.9379571482132554</v>
      </c>
    </row>
    <row r="19" spans="1:15">
      <c r="A19" s="5">
        <v>7</v>
      </c>
      <c r="B19" s="6">
        <v>1400</v>
      </c>
      <c r="C19" s="7">
        <v>1399.7073333333333</v>
      </c>
      <c r="D19" s="7">
        <v>990.50266666666664</v>
      </c>
      <c r="E19" s="7">
        <v>1046.684111111111</v>
      </c>
      <c r="F19" s="7">
        <v>0.83099203333333327</v>
      </c>
      <c r="G19" s="7">
        <v>281.68002222222219</v>
      </c>
      <c r="H19" s="7">
        <v>120.84091111111113</v>
      </c>
      <c r="I19" s="7">
        <v>41.838076666666659</v>
      </c>
      <c r="J19" s="7">
        <v>4.8832506666666662</v>
      </c>
      <c r="K19" s="7">
        <v>1.5795555555555556</v>
      </c>
      <c r="L19" s="7">
        <v>3956.0951111111112</v>
      </c>
      <c r="M19" s="6">
        <v>50</v>
      </c>
      <c r="N19" s="13">
        <v>0.11475870001055187</v>
      </c>
      <c r="O19" s="7">
        <v>0.854586063908365</v>
      </c>
    </row>
    <row r="20" spans="1:15">
      <c r="A20" s="8">
        <v>8</v>
      </c>
      <c r="B20" s="6">
        <v>1300</v>
      </c>
      <c r="C20" s="7">
        <v>1299.739111111111</v>
      </c>
      <c r="D20" s="7">
        <v>919.43052222222229</v>
      </c>
      <c r="E20" s="7">
        <v>992.47701111111121</v>
      </c>
      <c r="F20" s="7">
        <v>1.3384214444444444</v>
      </c>
      <c r="G20" s="7">
        <v>155.32494444444444</v>
      </c>
      <c r="H20" s="7">
        <v>78.205304444444451</v>
      </c>
      <c r="I20" s="7">
        <v>40.407362222222218</v>
      </c>
      <c r="J20" s="7">
        <v>2.9334877777777777</v>
      </c>
      <c r="K20" s="7">
        <v>1.3344444444444443</v>
      </c>
      <c r="L20" s="7">
        <v>6659.1563333333334</v>
      </c>
      <c r="M20" s="6">
        <v>50</v>
      </c>
      <c r="N20" s="13">
        <v>7.4269045056452473E-2</v>
      </c>
      <c r="O20" s="7">
        <v>0.55306735680336949</v>
      </c>
    </row>
    <row r="21" spans="1:15">
      <c r="A21" s="5">
        <v>9</v>
      </c>
      <c r="B21" s="6">
        <v>1200</v>
      </c>
      <c r="C21" s="7">
        <v>1199.8208888888889</v>
      </c>
      <c r="D21" s="7">
        <v>848.62886666666668</v>
      </c>
      <c r="E21" s="7">
        <v>927.21483333333322</v>
      </c>
      <c r="F21" s="7">
        <v>1.5763904444444445</v>
      </c>
      <c r="G21" s="7">
        <v>107.96786666666668</v>
      </c>
      <c r="H21" s="7">
        <v>61.308412222222209</v>
      </c>
      <c r="I21" s="7">
        <v>38.76972111111111</v>
      </c>
      <c r="J21" s="7">
        <v>2.1226834444444442</v>
      </c>
      <c r="K21" s="7">
        <v>1.1376666666666668</v>
      </c>
      <c r="L21" s="7">
        <v>8844.7948888888877</v>
      </c>
      <c r="M21" s="6">
        <v>50</v>
      </c>
      <c r="N21" s="13">
        <v>5.8222613696317385E-2</v>
      </c>
      <c r="O21" s="7">
        <v>0.43357265518534222</v>
      </c>
    </row>
    <row r="22" spans="1:15">
      <c r="A22" s="8">
        <v>10</v>
      </c>
      <c r="B22" s="6">
        <v>1100</v>
      </c>
      <c r="C22" s="7">
        <v>1099.6194444444445</v>
      </c>
      <c r="D22" s="7">
        <v>777.70623333333333</v>
      </c>
      <c r="E22" s="7">
        <v>854.60105555555549</v>
      </c>
      <c r="F22" s="7">
        <v>2.2298412222222219</v>
      </c>
      <c r="G22" s="7">
        <v>84.557669999999987</v>
      </c>
      <c r="H22" s="7">
        <v>52.015514444444442</v>
      </c>
      <c r="I22" s="7">
        <v>37.106811111111107</v>
      </c>
      <c r="J22" s="7">
        <v>1.6504378888888889</v>
      </c>
      <c r="K22" s="7">
        <v>0.96933333333333338</v>
      </c>
      <c r="L22" s="7">
        <v>10351.988777777777</v>
      </c>
      <c r="M22" s="6">
        <v>50</v>
      </c>
      <c r="N22" s="13">
        <v>4.9397449614857022E-2</v>
      </c>
      <c r="O22" s="7">
        <v>0.36785334819574378</v>
      </c>
    </row>
    <row r="23" spans="1:15">
      <c r="A23" s="5">
        <v>11</v>
      </c>
      <c r="B23" s="6">
        <v>1000</v>
      </c>
      <c r="C23" s="7">
        <v>999.68158888888888</v>
      </c>
      <c r="D23" s="7">
        <v>706.98083333333329</v>
      </c>
      <c r="E23" s="7">
        <v>776.79505555555556</v>
      </c>
      <c r="F23" s="7">
        <v>2.7747973333333338</v>
      </c>
      <c r="G23" s="7">
        <v>70.249514444444443</v>
      </c>
      <c r="H23" s="7">
        <v>45.718321111111109</v>
      </c>
      <c r="I23" s="7">
        <v>35.426517777777775</v>
      </c>
      <c r="J23" s="7">
        <v>1.3187034444444445</v>
      </c>
      <c r="K23" s="7">
        <v>0.81966666666666665</v>
      </c>
      <c r="L23" s="7">
        <v>11327.371111111112</v>
      </c>
      <c r="M23" s="6">
        <v>50</v>
      </c>
      <c r="N23" s="13">
        <v>4.3417209032394218E-2</v>
      </c>
      <c r="O23" s="7">
        <v>0.32331964173059524</v>
      </c>
    </row>
    <row r="24" spans="1:15">
      <c r="A24" s="8">
        <v>12</v>
      </c>
      <c r="B24" s="6">
        <v>900</v>
      </c>
      <c r="C24" s="7">
        <v>899.6658000000001</v>
      </c>
      <c r="D24" s="7">
        <v>636.22171111111106</v>
      </c>
      <c r="E24" s="7">
        <v>695.97755555555568</v>
      </c>
      <c r="F24" s="7">
        <v>3.0392406666666667</v>
      </c>
      <c r="G24" s="7">
        <v>60.380295555555549</v>
      </c>
      <c r="H24" s="7">
        <v>40.928379999999997</v>
      </c>
      <c r="I24" s="7">
        <v>33.696745555555559</v>
      </c>
      <c r="J24" s="7">
        <v>1.0623448888888889</v>
      </c>
      <c r="K24" s="7">
        <v>0.68533333333333324</v>
      </c>
      <c r="L24" s="7">
        <v>11860.221111111112</v>
      </c>
      <c r="M24" s="6">
        <v>50</v>
      </c>
      <c r="N24" s="13">
        <v>3.8868357075023736E-2</v>
      </c>
      <c r="O24" s="7">
        <v>0.28944521226081504</v>
      </c>
    </row>
    <row r="25" spans="1:15">
      <c r="A25" s="5">
        <v>13</v>
      </c>
      <c r="B25" s="6">
        <v>800</v>
      </c>
      <c r="C25" s="7">
        <v>799.78153333333341</v>
      </c>
      <c r="D25" s="7">
        <v>565.613188888889</v>
      </c>
      <c r="E25" s="7">
        <v>611.88181111111101</v>
      </c>
      <c r="F25" s="7">
        <v>2.5467725555555552</v>
      </c>
      <c r="G25" s="7">
        <v>53.540351111111107</v>
      </c>
      <c r="H25" s="7">
        <v>37.300236666666663</v>
      </c>
      <c r="I25" s="7">
        <v>31.925079999999998</v>
      </c>
      <c r="J25" s="7">
        <v>0.86073224444444441</v>
      </c>
      <c r="K25" s="7">
        <v>0.56522222222222218</v>
      </c>
      <c r="L25" s="7">
        <v>11891.18</v>
      </c>
      <c r="M25" s="6">
        <v>50</v>
      </c>
      <c r="N25" s="13">
        <v>3.5422826843937952E-2</v>
      </c>
      <c r="O25" s="7">
        <v>0.2637870084123039</v>
      </c>
    </row>
    <row r="26" spans="1:15">
      <c r="A26" s="8">
        <v>14</v>
      </c>
      <c r="B26" s="6">
        <v>700</v>
      </c>
      <c r="C26" s="7">
        <v>699.80622222222212</v>
      </c>
      <c r="D26" s="7">
        <v>494.89300000000003</v>
      </c>
      <c r="E26" s="7">
        <v>527.28961111111107</v>
      </c>
      <c r="F26" s="7">
        <v>2.6551151111111109</v>
      </c>
      <c r="G26" s="7">
        <v>47.997993333333326</v>
      </c>
      <c r="H26" s="7">
        <v>34.062445555555549</v>
      </c>
      <c r="I26" s="7">
        <v>29.948073333333337</v>
      </c>
      <c r="J26" s="7">
        <v>0.68769441111111107</v>
      </c>
      <c r="K26" s="7">
        <v>0.45466666666666672</v>
      </c>
      <c r="L26" s="7">
        <v>11607.57</v>
      </c>
      <c r="M26" s="6">
        <v>50</v>
      </c>
      <c r="N26" s="13">
        <v>3.2348001477260732E-2</v>
      </c>
      <c r="O26" s="7">
        <v>0.24088937270300545</v>
      </c>
    </row>
    <row r="27" spans="1:15">
      <c r="A27" s="5">
        <v>15</v>
      </c>
      <c r="B27" s="6">
        <v>600</v>
      </c>
      <c r="C27" s="7">
        <v>599.66371111111107</v>
      </c>
      <c r="D27" s="7">
        <v>424.06258888888891</v>
      </c>
      <c r="E27" s="7">
        <v>442.6076555555556</v>
      </c>
      <c r="F27" s="7">
        <v>2.6006332222222222</v>
      </c>
      <c r="G27" s="7">
        <v>43.320693333333331</v>
      </c>
      <c r="H27" s="7">
        <v>31.11750111111111</v>
      </c>
      <c r="I27" s="7">
        <v>27.778126666666665</v>
      </c>
      <c r="J27" s="7">
        <v>0.53837292222222222</v>
      </c>
      <c r="K27" s="7">
        <v>0.35444444444444445</v>
      </c>
      <c r="L27" s="7">
        <v>11022.524444444445</v>
      </c>
      <c r="M27" s="6">
        <v>50</v>
      </c>
      <c r="N27" s="13">
        <v>2.955128310646829E-2</v>
      </c>
      <c r="O27" s="7">
        <v>0.22006274653752983</v>
      </c>
    </row>
    <row r="28" spans="1:15">
      <c r="A28" s="8">
        <v>16</v>
      </c>
      <c r="B28" s="6">
        <v>500</v>
      </c>
      <c r="C28" s="7">
        <v>499.68810000000002</v>
      </c>
      <c r="D28" s="7">
        <v>353.35472222222216</v>
      </c>
      <c r="E28" s="7">
        <v>358.45128888888888</v>
      </c>
      <c r="F28" s="7">
        <v>2.9466751111111105</v>
      </c>
      <c r="G28" s="7">
        <v>39.085388888888893</v>
      </c>
      <c r="H28" s="7">
        <v>28.312613333333335</v>
      </c>
      <c r="I28" s="7">
        <v>25.311771111111113</v>
      </c>
      <c r="J28" s="7">
        <v>0.40815885555555559</v>
      </c>
      <c r="K28" s="7">
        <v>0.26433333333333336</v>
      </c>
      <c r="L28" s="7">
        <v>10182.635333333334</v>
      </c>
      <c r="M28" s="6">
        <v>50</v>
      </c>
      <c r="N28" s="13">
        <v>2.6887572016460907E-2</v>
      </c>
      <c r="O28" s="7">
        <v>0.20022660012258123</v>
      </c>
    </row>
    <row r="29" spans="1:15">
      <c r="A29" s="5">
        <v>17</v>
      </c>
      <c r="B29" s="6">
        <v>400</v>
      </c>
      <c r="C29" s="7">
        <v>399.42083333333335</v>
      </c>
      <c r="D29" s="7">
        <v>282.45842222222223</v>
      </c>
      <c r="E29" s="7">
        <v>275.58903333333336</v>
      </c>
      <c r="F29" s="7">
        <v>3.1117291111111109</v>
      </c>
      <c r="G29" s="7">
        <v>35.01110111111111</v>
      </c>
      <c r="H29" s="7">
        <v>25.47845666666667</v>
      </c>
      <c r="I29" s="7">
        <v>22.455671111111112</v>
      </c>
      <c r="J29" s="7">
        <v>0.29360595555555558</v>
      </c>
      <c r="K29" s="7">
        <v>0.18433333333333332</v>
      </c>
      <c r="L29" s="7">
        <v>9089.3921111111104</v>
      </c>
      <c r="M29" s="6">
        <v>50</v>
      </c>
      <c r="N29" s="13">
        <v>2.4196065210509658E-2</v>
      </c>
      <c r="O29" s="7">
        <v>0.18018346433358257</v>
      </c>
    </row>
    <row r="30" spans="1:15">
      <c r="A30" s="8">
        <v>18</v>
      </c>
      <c r="B30" s="6">
        <v>300</v>
      </c>
      <c r="C30" s="7">
        <v>299.61683333333332</v>
      </c>
      <c r="D30" s="7">
        <v>211.87533333333332</v>
      </c>
      <c r="E30" s="7">
        <v>194.06357777777779</v>
      </c>
      <c r="F30" s="7">
        <v>3.3910608888888891</v>
      </c>
      <c r="G30" s="7">
        <v>30.774215555555561</v>
      </c>
      <c r="H30" s="7">
        <v>22.387746666666672</v>
      </c>
      <c r="I30" s="7">
        <v>18.923523333333335</v>
      </c>
      <c r="J30" s="7">
        <v>0.19351356666666664</v>
      </c>
      <c r="K30" s="7">
        <v>0.11466666666666667</v>
      </c>
      <c r="L30" s="7">
        <v>7759.3772222222215</v>
      </c>
      <c r="M30" s="6">
        <v>50</v>
      </c>
      <c r="N30" s="13">
        <v>2.1260918012029128E-2</v>
      </c>
      <c r="O30" s="7">
        <v>0.15832598519596161</v>
      </c>
    </row>
    <row r="31" spans="1:15">
      <c r="A31" s="5">
        <v>19</v>
      </c>
      <c r="B31" s="6">
        <v>200</v>
      </c>
      <c r="C31" s="7">
        <v>199.8539222222222</v>
      </c>
      <c r="D31" s="7">
        <v>141.32123333333331</v>
      </c>
      <c r="E31" s="7">
        <v>113.29216666666667</v>
      </c>
      <c r="F31" s="7">
        <v>2.4380898888888884</v>
      </c>
      <c r="G31" s="7">
        <v>26.694405555555555</v>
      </c>
      <c r="H31" s="7">
        <v>19.243374444444445</v>
      </c>
      <c r="I31" s="7">
        <v>14.48011777777778</v>
      </c>
      <c r="J31" s="7">
        <v>0.11094402222222222</v>
      </c>
      <c r="K31" s="7">
        <v>5.7555555555555554E-2</v>
      </c>
      <c r="L31" s="7">
        <v>5967.9398888888882</v>
      </c>
      <c r="M31" s="6">
        <v>50</v>
      </c>
      <c r="N31" s="13">
        <v>1.8274809538883614E-2</v>
      </c>
      <c r="O31" s="7">
        <v>0.13608900720445244</v>
      </c>
    </row>
    <row r="32" spans="1:15">
      <c r="A32" s="8">
        <v>20</v>
      </c>
      <c r="B32" s="6">
        <v>1900</v>
      </c>
      <c r="C32" s="7">
        <v>1899.4418571428571</v>
      </c>
      <c r="D32" s="7">
        <v>1362.5628571428572</v>
      </c>
      <c r="E32" s="7">
        <v>1040.6782000000001</v>
      </c>
      <c r="F32" s="7">
        <v>0.23996894285714282</v>
      </c>
      <c r="G32" s="7">
        <v>14353.908571428572</v>
      </c>
      <c r="H32" s="7">
        <v>6172.2389999999996</v>
      </c>
      <c r="I32" s="7">
        <v>52.723760000000006</v>
      </c>
      <c r="J32" s="7">
        <v>411.97734285714284</v>
      </c>
      <c r="K32" s="7">
        <v>4.0561428571428566</v>
      </c>
      <c r="L32" s="7">
        <v>105.28202857142858</v>
      </c>
      <c r="M32" s="6">
        <v>60</v>
      </c>
      <c r="N32" s="13">
        <v>5.8615754985754984</v>
      </c>
      <c r="O32" s="7">
        <v>43.650030308540948</v>
      </c>
    </row>
    <row r="33" spans="1:15">
      <c r="A33" s="5">
        <v>21</v>
      </c>
      <c r="B33" s="6">
        <v>1850</v>
      </c>
      <c r="C33" s="7">
        <v>1849.7226000000003</v>
      </c>
      <c r="D33" s="7">
        <v>1322.6912</v>
      </c>
      <c r="E33" s="7">
        <v>895.3570400000001</v>
      </c>
      <c r="F33" s="7">
        <v>0.36370713999999998</v>
      </c>
      <c r="G33" s="7">
        <v>10771.958000000001</v>
      </c>
      <c r="H33" s="7">
        <v>4601.6553999999996</v>
      </c>
      <c r="I33" s="7">
        <v>49.265679999999996</v>
      </c>
      <c r="J33" s="7">
        <v>298.06682000000001</v>
      </c>
      <c r="K33" s="7">
        <v>3.8121999999999998</v>
      </c>
      <c r="L33" s="7">
        <v>136.63416000000001</v>
      </c>
      <c r="M33" s="6">
        <v>60</v>
      </c>
      <c r="N33" s="13">
        <v>4.3700431149097811</v>
      </c>
      <c r="O33" s="7">
        <v>32.542874259966453</v>
      </c>
    </row>
    <row r="34" spans="1:15">
      <c r="A34" s="8">
        <v>22</v>
      </c>
      <c r="B34" s="6">
        <v>1800</v>
      </c>
      <c r="C34" s="7">
        <v>1799.694</v>
      </c>
      <c r="D34" s="7">
        <v>1283.9767777777777</v>
      </c>
      <c r="E34" s="7">
        <v>1118.7996666666666</v>
      </c>
      <c r="F34" s="7">
        <v>0.24712759999999998</v>
      </c>
      <c r="G34" s="7">
        <v>8081.5197777777776</v>
      </c>
      <c r="H34" s="7">
        <v>3401.7127777777778</v>
      </c>
      <c r="I34" s="7">
        <v>49.773038888888891</v>
      </c>
      <c r="J34" s="7">
        <v>213.86615555555554</v>
      </c>
      <c r="K34" s="7">
        <v>3.5857777777777775</v>
      </c>
      <c r="L34" s="7">
        <v>177.21190000000001</v>
      </c>
      <c r="M34" s="6">
        <v>60</v>
      </c>
      <c r="N34" s="13">
        <v>3.2304964651260946</v>
      </c>
      <c r="O34" s="7">
        <v>24.056888570087938</v>
      </c>
    </row>
    <row r="35" spans="1:15">
      <c r="A35" s="5">
        <v>23</v>
      </c>
      <c r="B35" s="6">
        <v>1700</v>
      </c>
      <c r="C35" s="7">
        <v>1699.5308888888892</v>
      </c>
      <c r="D35" s="7">
        <v>1208.2802222222222</v>
      </c>
      <c r="E35" s="7">
        <v>1114.5840000000001</v>
      </c>
      <c r="F35" s="7">
        <v>0.26437643111111114</v>
      </c>
      <c r="G35" s="7">
        <v>4348.2653333333337</v>
      </c>
      <c r="H35" s="7">
        <v>1749.3653333333334</v>
      </c>
      <c r="I35" s="7">
        <v>48.090850000000003</v>
      </c>
      <c r="J35" s="7">
        <v>103.48610333333333</v>
      </c>
      <c r="K35" s="7">
        <v>3.1989999999999998</v>
      </c>
      <c r="L35" s="7">
        <v>311.12258888888891</v>
      </c>
      <c r="M35" s="6">
        <v>60</v>
      </c>
      <c r="N35" s="13">
        <v>1.6613156062044951</v>
      </c>
      <c r="O35" s="7">
        <v>12.371499195139858</v>
      </c>
    </row>
    <row r="36" spans="1:15">
      <c r="A36" s="8">
        <v>24</v>
      </c>
      <c r="B36" s="6">
        <v>1600</v>
      </c>
      <c r="C36" s="7">
        <v>1599.6287777777777</v>
      </c>
      <c r="D36" s="7">
        <v>1134.3444444444444</v>
      </c>
      <c r="E36" s="7">
        <v>1125.9477777777777</v>
      </c>
      <c r="F36" s="7">
        <v>0.42690083333333334</v>
      </c>
      <c r="G36" s="7">
        <v>2003.7102222222222</v>
      </c>
      <c r="H36" s="7">
        <v>760.11932222222231</v>
      </c>
      <c r="I36" s="7">
        <v>46.802439999999997</v>
      </c>
      <c r="J36" s="7">
        <v>42.209869999999995</v>
      </c>
      <c r="K36" s="7">
        <v>2.7931111111111111</v>
      </c>
      <c r="L36" s="7">
        <v>635.79005555555568</v>
      </c>
      <c r="M36" s="6">
        <v>60</v>
      </c>
      <c r="N36" s="13">
        <v>0.72186070486440868</v>
      </c>
      <c r="O36" s="7">
        <v>5.3755584404796393</v>
      </c>
    </row>
    <row r="37" spans="1:15">
      <c r="A37" s="5">
        <v>25</v>
      </c>
      <c r="B37" s="6">
        <v>1500</v>
      </c>
      <c r="C37" s="7">
        <v>1499.713</v>
      </c>
      <c r="D37" s="7">
        <v>1062.4685555555554</v>
      </c>
      <c r="E37" s="7">
        <v>1104.3805555555557</v>
      </c>
      <c r="F37" s="7">
        <v>0.27425786222222226</v>
      </c>
      <c r="G37" s="7">
        <v>728.59204444444447</v>
      </c>
      <c r="H37" s="7">
        <v>274.29946666666666</v>
      </c>
      <c r="I37" s="7">
        <v>45.948233333333334</v>
      </c>
      <c r="J37" s="7">
        <v>14.267244444444446</v>
      </c>
      <c r="K37" s="7">
        <v>2.3991111111111114</v>
      </c>
      <c r="L37" s="7">
        <v>1640.3110000000001</v>
      </c>
      <c r="M37" s="6">
        <v>60</v>
      </c>
      <c r="N37" s="13">
        <v>0.26049332067109843</v>
      </c>
      <c r="O37" s="7">
        <v>1.9398438773379671</v>
      </c>
    </row>
    <row r="38" spans="1:15">
      <c r="A38" s="8">
        <v>26</v>
      </c>
      <c r="B38" s="6">
        <v>1400</v>
      </c>
      <c r="C38" s="7">
        <v>1399.8309999999999</v>
      </c>
      <c r="D38" s="7">
        <v>990.58428888888875</v>
      </c>
      <c r="E38" s="7">
        <v>1067.3762222222222</v>
      </c>
      <c r="F38" s="7">
        <v>0.70758080000000012</v>
      </c>
      <c r="G38" s="7">
        <v>281.84416666666669</v>
      </c>
      <c r="H38" s="7">
        <v>121.68671111111111</v>
      </c>
      <c r="I38" s="7">
        <v>44.605535555555555</v>
      </c>
      <c r="J38" s="7">
        <v>5.9011157777777781</v>
      </c>
      <c r="K38" s="7">
        <v>2.0092222222222222</v>
      </c>
      <c r="L38" s="7">
        <v>3954.268111111111</v>
      </c>
      <c r="M38" s="6">
        <v>60</v>
      </c>
      <c r="N38" s="13">
        <v>0.11556192888044739</v>
      </c>
      <c r="O38" s="7">
        <v>0.86056755549269326</v>
      </c>
    </row>
    <row r="39" spans="1:15">
      <c r="A39" s="5">
        <v>27</v>
      </c>
      <c r="B39" s="6">
        <v>1300</v>
      </c>
      <c r="C39" s="7">
        <v>1299.7968888888888</v>
      </c>
      <c r="D39" s="7">
        <v>919.46006666666676</v>
      </c>
      <c r="E39" s="7">
        <v>1010.5367333333332</v>
      </c>
      <c r="F39" s="7">
        <v>1.3353849111111114</v>
      </c>
      <c r="G39" s="7">
        <v>155.35022222222221</v>
      </c>
      <c r="H39" s="7">
        <v>79.12815333333333</v>
      </c>
      <c r="I39" s="7">
        <v>42.933451111111111</v>
      </c>
      <c r="J39" s="7">
        <v>3.5614815555555555</v>
      </c>
      <c r="K39" s="7">
        <v>1.6965555555555558</v>
      </c>
      <c r="L39" s="7">
        <v>6658.563666666666</v>
      </c>
      <c r="M39" s="6">
        <v>60</v>
      </c>
      <c r="N39" s="13">
        <v>7.514544476100031E-2</v>
      </c>
      <c r="O39" s="7">
        <v>0.55959373758191722</v>
      </c>
    </row>
    <row r="40" spans="1:15">
      <c r="A40" s="8">
        <v>28</v>
      </c>
      <c r="B40" s="6">
        <v>1200</v>
      </c>
      <c r="C40" s="7">
        <v>1199.8046666666664</v>
      </c>
      <c r="D40" s="7">
        <v>848.60632222222227</v>
      </c>
      <c r="E40" s="7">
        <v>942.93252222222225</v>
      </c>
      <c r="F40" s="7">
        <v>1.538256888888889</v>
      </c>
      <c r="G40" s="7">
        <v>108.16675555555554</v>
      </c>
      <c r="H40" s="7">
        <v>62.328201111111106</v>
      </c>
      <c r="I40" s="7">
        <v>41.096925555555551</v>
      </c>
      <c r="J40" s="7">
        <v>2.5892892222222219</v>
      </c>
      <c r="K40" s="7">
        <v>1.4462222222222223</v>
      </c>
      <c r="L40" s="7">
        <v>8828.6506666666664</v>
      </c>
      <c r="M40" s="6">
        <v>60</v>
      </c>
      <c r="N40" s="13">
        <v>5.9191074179592691E-2</v>
      </c>
      <c r="O40" s="7">
        <v>0.44078459495441369</v>
      </c>
    </row>
    <row r="41" spans="1:15">
      <c r="A41" s="5">
        <v>29</v>
      </c>
      <c r="B41" s="6">
        <v>1100</v>
      </c>
      <c r="C41" s="7">
        <v>1099.5857777777778</v>
      </c>
      <c r="D41" s="7">
        <v>777.68467777777778</v>
      </c>
      <c r="E41" s="7">
        <v>868.82891111111121</v>
      </c>
      <c r="F41" s="7">
        <v>2.511258444444445</v>
      </c>
      <c r="G41" s="7">
        <v>84.949154444444446</v>
      </c>
      <c r="H41" s="7">
        <v>53.067733333333329</v>
      </c>
      <c r="I41" s="7">
        <v>39.278284444444438</v>
      </c>
      <c r="J41" s="7">
        <v>2.0203536666666668</v>
      </c>
      <c r="K41" s="7">
        <v>1.2311111111111108</v>
      </c>
      <c r="L41" s="7">
        <v>10303.859444444444</v>
      </c>
      <c r="M41" s="6">
        <v>60</v>
      </c>
      <c r="N41" s="13">
        <v>5.0396707818930041E-2</v>
      </c>
      <c r="O41" s="7">
        <v>0.37529463269415986</v>
      </c>
    </row>
    <row r="42" spans="1:15">
      <c r="A42" s="8">
        <v>30</v>
      </c>
      <c r="B42" s="6">
        <v>1000</v>
      </c>
      <c r="C42" s="7">
        <v>999.37096666666673</v>
      </c>
      <c r="D42" s="7">
        <v>706.77227777777773</v>
      </c>
      <c r="E42" s="7">
        <v>788.8906777777778</v>
      </c>
      <c r="F42" s="7">
        <v>3.1582170000000001</v>
      </c>
      <c r="G42" s="7">
        <v>70.738869999999991</v>
      </c>
      <c r="H42" s="7">
        <v>46.745550000000001</v>
      </c>
      <c r="I42" s="7">
        <v>37.442271111111111</v>
      </c>
      <c r="J42" s="7">
        <v>1.6173723333333334</v>
      </c>
      <c r="K42" s="7">
        <v>1.04</v>
      </c>
      <c r="L42" s="7">
        <v>11245.157777777778</v>
      </c>
      <c r="M42" s="6">
        <v>60</v>
      </c>
      <c r="N42" s="13">
        <v>4.4392735042735047E-2</v>
      </c>
      <c r="O42" s="7">
        <v>0.33058419712675036</v>
      </c>
    </row>
    <row r="43" spans="1:15">
      <c r="A43" s="5">
        <v>31</v>
      </c>
      <c r="B43" s="6">
        <v>900</v>
      </c>
      <c r="C43" s="7">
        <v>899.42309999999998</v>
      </c>
      <c r="D43" s="7">
        <v>636.07194444444451</v>
      </c>
      <c r="E43" s="7">
        <v>706.20501111111116</v>
      </c>
      <c r="F43" s="7">
        <v>3.091342222222222</v>
      </c>
      <c r="G43" s="7">
        <v>60.999094444444445</v>
      </c>
      <c r="H43" s="7">
        <v>41.918410000000002</v>
      </c>
      <c r="I43" s="7">
        <v>35.556286666666665</v>
      </c>
      <c r="J43" s="7">
        <v>1.3052538888888889</v>
      </c>
      <c r="K43" s="7">
        <v>0.86799999999999999</v>
      </c>
      <c r="L43" s="7">
        <v>11736.48</v>
      </c>
      <c r="M43" s="6">
        <v>60</v>
      </c>
      <c r="N43" s="13">
        <v>3.9808556505223171E-2</v>
      </c>
      <c r="O43" s="7">
        <v>0.2964466973793215</v>
      </c>
    </row>
    <row r="44" spans="1:15">
      <c r="A44" s="8">
        <v>32</v>
      </c>
      <c r="B44" s="6">
        <v>800</v>
      </c>
      <c r="C44" s="7">
        <v>799.69873333333328</v>
      </c>
      <c r="D44" s="7">
        <v>565.52077777777777</v>
      </c>
      <c r="E44" s="7">
        <v>621.08061111111101</v>
      </c>
      <c r="F44" s="7">
        <v>2.1747903333333332</v>
      </c>
      <c r="G44" s="7">
        <v>54.021815555555555</v>
      </c>
      <c r="H44" s="7">
        <v>38.059521111111103</v>
      </c>
      <c r="I44" s="7">
        <v>33.559834444444448</v>
      </c>
      <c r="J44" s="7">
        <v>1.0536490000000001</v>
      </c>
      <c r="K44" s="7">
        <v>0.71266666666666667</v>
      </c>
      <c r="L44" s="7">
        <v>11783.633333333335</v>
      </c>
      <c r="M44" s="6">
        <v>60</v>
      </c>
      <c r="N44" s="13">
        <v>3.6143894692413206E-2</v>
      </c>
      <c r="O44" s="7">
        <v>0.26915666260307708</v>
      </c>
    </row>
    <row r="45" spans="1:15">
      <c r="A45" s="5">
        <v>33</v>
      </c>
      <c r="B45" s="6">
        <v>700</v>
      </c>
      <c r="C45" s="7">
        <v>699.55473333333339</v>
      </c>
      <c r="D45" s="7">
        <v>494.72006666666664</v>
      </c>
      <c r="E45" s="7">
        <v>535.4101888888888</v>
      </c>
      <c r="F45" s="7">
        <v>1.888239111111111</v>
      </c>
      <c r="G45" s="7">
        <v>48.403685555555555</v>
      </c>
      <c r="H45" s="7">
        <v>34.674684444444438</v>
      </c>
      <c r="I45" s="7">
        <v>31.39367</v>
      </c>
      <c r="J45" s="7">
        <v>0.83974504444444442</v>
      </c>
      <c r="K45" s="7">
        <v>0.57144444444444442</v>
      </c>
      <c r="L45" s="7">
        <v>11506.325555555555</v>
      </c>
      <c r="M45" s="6">
        <v>60</v>
      </c>
      <c r="N45" s="13">
        <v>3.2929424923498991E-2</v>
      </c>
      <c r="O45" s="7">
        <v>0.24521912177073718</v>
      </c>
    </row>
    <row r="46" spans="1:15">
      <c r="A46" s="8">
        <v>34</v>
      </c>
      <c r="B46" s="6">
        <v>600</v>
      </c>
      <c r="C46" s="7">
        <v>599.63875555555558</v>
      </c>
      <c r="D46" s="7">
        <v>424.03808888888886</v>
      </c>
      <c r="E46" s="7">
        <v>449.55561111111115</v>
      </c>
      <c r="F46" s="7">
        <v>2.1187748888888884</v>
      </c>
      <c r="G46" s="7">
        <v>43.617462222222215</v>
      </c>
      <c r="H46" s="7">
        <v>31.586284444444445</v>
      </c>
      <c r="I46" s="7">
        <v>28.989019999999996</v>
      </c>
      <c r="J46" s="7">
        <v>0.65567027777777787</v>
      </c>
      <c r="K46" s="7">
        <v>0.44344444444444453</v>
      </c>
      <c r="L46" s="7">
        <v>10947.063333333332</v>
      </c>
      <c r="M46" s="6">
        <v>60</v>
      </c>
      <c r="N46" s="13">
        <v>2.9996471457212199E-2</v>
      </c>
      <c r="O46" s="7">
        <v>0.22337797893668659</v>
      </c>
    </row>
    <row r="47" spans="1:15">
      <c r="A47" s="5">
        <v>35</v>
      </c>
      <c r="B47" s="6">
        <v>500</v>
      </c>
      <c r="C47" s="7">
        <v>499.4276111111111</v>
      </c>
      <c r="D47" s="7">
        <v>353.17747777777777</v>
      </c>
      <c r="E47" s="7">
        <v>364.35108888888885</v>
      </c>
      <c r="F47" s="7">
        <v>2.2572616666666665</v>
      </c>
      <c r="G47" s="7">
        <v>39.165896666666669</v>
      </c>
      <c r="H47" s="7">
        <v>28.573568888888889</v>
      </c>
      <c r="I47" s="7">
        <v>26.262674444444443</v>
      </c>
      <c r="J47" s="7">
        <v>0.49400601111111109</v>
      </c>
      <c r="K47" s="7">
        <v>0.32866666666666666</v>
      </c>
      <c r="L47" s="7">
        <v>10156.783888888887</v>
      </c>
      <c r="M47" s="6">
        <v>60</v>
      </c>
      <c r="N47" s="13">
        <v>2.7135393056874541E-2</v>
      </c>
      <c r="O47" s="7">
        <v>0.20207207595544868</v>
      </c>
    </row>
    <row r="48" spans="1:15">
      <c r="A48" s="8">
        <v>36</v>
      </c>
      <c r="B48" s="6">
        <v>400</v>
      </c>
      <c r="C48" s="7">
        <v>399.49638888888887</v>
      </c>
      <c r="D48" s="7">
        <v>282.50277777777779</v>
      </c>
      <c r="E48" s="7">
        <v>280.16357777777779</v>
      </c>
      <c r="F48" s="7">
        <v>2.7306575555555557</v>
      </c>
      <c r="G48" s="7">
        <v>34.90217777777778</v>
      </c>
      <c r="H48" s="7">
        <v>25.549455555555554</v>
      </c>
      <c r="I48" s="7">
        <v>23.118712222222221</v>
      </c>
      <c r="J48" s="7">
        <v>0.35333774444444443</v>
      </c>
      <c r="K48" s="7">
        <v>0.22766666666666666</v>
      </c>
      <c r="L48" s="7">
        <v>9119.8240000000005</v>
      </c>
      <c r="M48" s="6">
        <v>60</v>
      </c>
      <c r="N48" s="13">
        <v>2.4263490556083147E-2</v>
      </c>
      <c r="O48" s="7">
        <v>0.18068556797083196</v>
      </c>
    </row>
    <row r="49" spans="1:15">
      <c r="A49" s="5">
        <v>37</v>
      </c>
      <c r="B49" s="6">
        <v>300</v>
      </c>
      <c r="C49" s="7">
        <v>299.4996888888889</v>
      </c>
      <c r="D49" s="7">
        <v>211.79736666666668</v>
      </c>
      <c r="E49" s="7">
        <v>197.54353333333336</v>
      </c>
      <c r="F49" s="7">
        <v>3.1105857777777777</v>
      </c>
      <c r="G49" s="7">
        <v>30.486918888888891</v>
      </c>
      <c r="H49" s="7">
        <v>22.287865555555559</v>
      </c>
      <c r="I49" s="7">
        <v>19.347996666666663</v>
      </c>
      <c r="J49" s="7">
        <v>0.23109079999999999</v>
      </c>
      <c r="K49" s="7">
        <v>0.14077777777777778</v>
      </c>
      <c r="L49" s="7">
        <v>7829.6433333333343</v>
      </c>
      <c r="M49" s="6">
        <v>60</v>
      </c>
      <c r="N49" s="13">
        <v>2.1166064155323419E-2</v>
      </c>
      <c r="O49" s="7">
        <v>0.15761962668857865</v>
      </c>
    </row>
    <row r="50" spans="1:15">
      <c r="A50" s="8">
        <v>38</v>
      </c>
      <c r="B50" s="6">
        <v>200</v>
      </c>
      <c r="C50" s="7">
        <v>199.8870666666667</v>
      </c>
      <c r="D50" s="7">
        <v>141.34630000000001</v>
      </c>
      <c r="E50" s="7">
        <v>116.17946666666666</v>
      </c>
      <c r="F50" s="7">
        <v>0.89342981111111108</v>
      </c>
      <c r="G50" s="7">
        <v>26.669146666666666</v>
      </c>
      <c r="H50" s="7">
        <v>19.283249999999999</v>
      </c>
      <c r="I50" s="7">
        <v>14.931266666666668</v>
      </c>
      <c r="J50" s="7">
        <v>0.13342878888888887</v>
      </c>
      <c r="K50" s="7">
        <v>7.1555555555555539E-2</v>
      </c>
      <c r="L50" s="7">
        <v>5974.7560000000003</v>
      </c>
      <c r="M50" s="6">
        <v>60</v>
      </c>
      <c r="N50" s="13">
        <v>1.8312678062678063E-2</v>
      </c>
      <c r="O50" s="7">
        <v>0.13637100684973025</v>
      </c>
    </row>
    <row r="51" spans="1:15">
      <c r="A51" s="5">
        <v>39</v>
      </c>
      <c r="B51" s="17" t="s">
        <v>65</v>
      </c>
      <c r="C51" s="14">
        <v>1625.785875</v>
      </c>
      <c r="D51" s="14">
        <v>1153.5</v>
      </c>
      <c r="E51" s="14">
        <v>1126.6695</v>
      </c>
      <c r="F51" s="14">
        <v>0.49445509999999998</v>
      </c>
      <c r="G51" s="14">
        <v>2500.0284999999999</v>
      </c>
      <c r="H51" s="14">
        <v>962.58747500000004</v>
      </c>
      <c r="I51" s="14">
        <v>47.557066250000005</v>
      </c>
      <c r="J51" s="14">
        <v>54.3601375</v>
      </c>
      <c r="K51" s="14">
        <v>2.9060647499999996</v>
      </c>
      <c r="L51" s="14">
        <v>517.34961249999992</v>
      </c>
      <c r="M51" s="5">
        <v>60</v>
      </c>
      <c r="N51" s="15">
        <v>0.91413815289648626</v>
      </c>
      <c r="O51" s="14">
        <v>6.8074117768887277</v>
      </c>
    </row>
    <row r="52" spans="1:15">
      <c r="A52" s="8">
        <v>40</v>
      </c>
      <c r="B52" s="17" t="s">
        <v>66</v>
      </c>
      <c r="C52" s="12">
        <v>1720.6433749999999</v>
      </c>
      <c r="D52" s="12">
        <v>1224</v>
      </c>
      <c r="E52" s="12">
        <v>1097.857</v>
      </c>
      <c r="F52" s="12">
        <v>0.44482092499999998</v>
      </c>
      <c r="G52" s="12">
        <v>4982.7241249999997</v>
      </c>
      <c r="H52" s="12">
        <v>2026.4714999999999</v>
      </c>
      <c r="I52" s="12">
        <v>49.327541249999996</v>
      </c>
      <c r="J52" s="12">
        <v>121.449725</v>
      </c>
      <c r="K52" s="12">
        <v>3.2668778749999996</v>
      </c>
      <c r="L52" s="12">
        <v>274.72083750000002</v>
      </c>
      <c r="M52" s="8">
        <v>60</v>
      </c>
      <c r="N52" s="16">
        <v>1.9244743589743589</v>
      </c>
      <c r="O52" s="12">
        <v>14.331192034915437</v>
      </c>
    </row>
    <row r="53" spans="1:15">
      <c r="A53" s="5">
        <v>41</v>
      </c>
      <c r="B53" s="17" t="s">
        <v>67</v>
      </c>
      <c r="C53" s="14">
        <v>1837.3985</v>
      </c>
      <c r="D53" s="14">
        <v>1313.125</v>
      </c>
      <c r="E53" s="14">
        <v>974.18548749999991</v>
      </c>
      <c r="F53" s="14">
        <v>0.38057027499999996</v>
      </c>
      <c r="G53" s="14">
        <v>10004.660250000001</v>
      </c>
      <c r="H53" s="14">
        <v>4255.1331250000003</v>
      </c>
      <c r="I53" s="14">
        <v>49.251927499999994</v>
      </c>
      <c r="J53" s="14">
        <v>273.61266250000006</v>
      </c>
      <c r="K53" s="14">
        <v>3.7697078749999999</v>
      </c>
      <c r="L53" s="14">
        <v>146.10528750000003</v>
      </c>
      <c r="M53" s="5">
        <v>60</v>
      </c>
      <c r="N53" s="15">
        <v>4.0409621320037994</v>
      </c>
      <c r="O53" s="14">
        <v>30.092271195772973</v>
      </c>
    </row>
  </sheetData>
  <mergeCells count="19">
    <mergeCell ref="E8:I8"/>
    <mergeCell ref="L8:P8"/>
    <mergeCell ref="E9:I9"/>
    <mergeCell ref="L9:P9"/>
    <mergeCell ref="E10:I10"/>
    <mergeCell ref="L10:P10"/>
    <mergeCell ref="E5:I5"/>
    <mergeCell ref="L5:P5"/>
    <mergeCell ref="E6:I6"/>
    <mergeCell ref="L6:P6"/>
    <mergeCell ref="E7:I7"/>
    <mergeCell ref="L7:P7"/>
    <mergeCell ref="E4:I4"/>
    <mergeCell ref="L4:P4"/>
    <mergeCell ref="D1:Q1"/>
    <mergeCell ref="E2:I2"/>
    <mergeCell ref="L2:P2"/>
    <mergeCell ref="E3:I3"/>
    <mergeCell ref="L3:P3"/>
  </mergeCells>
  <pageMargins left="0.78740157499999996" right="0.78740157499999996" top="0.984251969" bottom="0.984251969" header="0.49212598499999999" footer="0.49212598499999999"/>
  <pageSetup paperSize="9" scale="87" orientation="landscape" horizontalDpi="4294967294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51"/>
  <sheetViews>
    <sheetView workbookViewId="0">
      <pane ySplit="12" topLeftCell="A13" activePane="bottomLeft" state="frozen"/>
      <selection pane="bottomLeft" activeCell="D1" sqref="D1:Q1"/>
    </sheetView>
  </sheetViews>
  <sheetFormatPr defaultRowHeight="13.2"/>
  <cols>
    <col min="1" max="17" width="10.77734375" style="1" customWidth="1"/>
    <col min="18" max="16384" width="8.88671875" style="1"/>
  </cols>
  <sheetData>
    <row r="1" spans="1:17" ht="14.4" customHeight="1">
      <c r="A1" s="9"/>
      <c r="D1" s="19" t="s">
        <v>51</v>
      </c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1"/>
    </row>
    <row r="2" spans="1:17" ht="26.4" customHeight="1">
      <c r="D2" s="3" t="s">
        <v>52</v>
      </c>
      <c r="E2" s="22" t="s">
        <v>53</v>
      </c>
      <c r="F2" s="22"/>
      <c r="G2" s="22"/>
      <c r="H2" s="22"/>
      <c r="I2" s="22"/>
      <c r="J2" s="3" t="s">
        <v>54</v>
      </c>
      <c r="K2" s="3" t="s">
        <v>52</v>
      </c>
      <c r="L2" s="22" t="s">
        <v>53</v>
      </c>
      <c r="M2" s="22"/>
      <c r="N2" s="22"/>
      <c r="O2" s="22"/>
      <c r="P2" s="22"/>
      <c r="Q2" s="3" t="s">
        <v>54</v>
      </c>
    </row>
    <row r="3" spans="1:17">
      <c r="D3" s="2" t="s">
        <v>11</v>
      </c>
      <c r="E3" s="18" t="s">
        <v>12</v>
      </c>
      <c r="F3" s="18"/>
      <c r="G3" s="18"/>
      <c r="H3" s="18"/>
      <c r="I3" s="18"/>
      <c r="J3" s="2" t="s">
        <v>13</v>
      </c>
      <c r="K3" s="2" t="s">
        <v>31</v>
      </c>
      <c r="L3" s="18" t="s">
        <v>32</v>
      </c>
      <c r="M3" s="18"/>
      <c r="N3" s="18"/>
      <c r="O3" s="18"/>
      <c r="P3" s="18"/>
      <c r="Q3" s="2" t="s">
        <v>30</v>
      </c>
    </row>
    <row r="4" spans="1:17">
      <c r="D4" s="2" t="s">
        <v>14</v>
      </c>
      <c r="E4" s="18" t="s">
        <v>15</v>
      </c>
      <c r="F4" s="18"/>
      <c r="G4" s="18"/>
      <c r="H4" s="18"/>
      <c r="I4" s="18"/>
      <c r="J4" s="2" t="s">
        <v>16</v>
      </c>
      <c r="K4" s="2" t="s">
        <v>33</v>
      </c>
      <c r="L4" s="18" t="s">
        <v>34</v>
      </c>
      <c r="M4" s="18"/>
      <c r="N4" s="18"/>
      <c r="O4" s="18"/>
      <c r="P4" s="18"/>
      <c r="Q4" s="2" t="s">
        <v>30</v>
      </c>
    </row>
    <row r="5" spans="1:17">
      <c r="A5" s="10" t="s">
        <v>61</v>
      </c>
      <c r="D5" s="2" t="s">
        <v>17</v>
      </c>
      <c r="E5" s="18" t="s">
        <v>18</v>
      </c>
      <c r="F5" s="18"/>
      <c r="G5" s="18"/>
      <c r="H5" s="18"/>
      <c r="I5" s="18"/>
      <c r="J5" s="2" t="s">
        <v>16</v>
      </c>
      <c r="K5" s="2" t="s">
        <v>35</v>
      </c>
      <c r="L5" s="18" t="s">
        <v>36</v>
      </c>
      <c r="M5" s="18"/>
      <c r="N5" s="18"/>
      <c r="O5" s="18"/>
      <c r="P5" s="18"/>
      <c r="Q5" s="2" t="s">
        <v>37</v>
      </c>
    </row>
    <row r="6" spans="1:17">
      <c r="A6" s="11" t="s">
        <v>60</v>
      </c>
      <c r="D6" s="2" t="s">
        <v>19</v>
      </c>
      <c r="E6" s="18" t="s">
        <v>20</v>
      </c>
      <c r="F6" s="18"/>
      <c r="G6" s="18"/>
      <c r="H6" s="18"/>
      <c r="I6" s="18"/>
      <c r="J6" s="2" t="s">
        <v>16</v>
      </c>
      <c r="K6" s="2" t="s">
        <v>38</v>
      </c>
      <c r="L6" s="18" t="s">
        <v>39</v>
      </c>
      <c r="M6" s="18"/>
      <c r="N6" s="18"/>
      <c r="O6" s="18"/>
      <c r="P6" s="18"/>
      <c r="Q6" s="2" t="s">
        <v>40</v>
      </c>
    </row>
    <row r="7" spans="1:17">
      <c r="D7" s="2" t="s">
        <v>21</v>
      </c>
      <c r="E7" s="18" t="s">
        <v>22</v>
      </c>
      <c r="F7" s="18"/>
      <c r="G7" s="18"/>
      <c r="H7" s="18"/>
      <c r="I7" s="18"/>
      <c r="J7" s="2" t="s">
        <v>16</v>
      </c>
      <c r="K7" s="2" t="s">
        <v>41</v>
      </c>
      <c r="L7" s="18" t="s">
        <v>42</v>
      </c>
      <c r="M7" s="18"/>
      <c r="N7" s="18"/>
      <c r="O7" s="18"/>
      <c r="P7" s="18"/>
      <c r="Q7" s="2" t="s">
        <v>13</v>
      </c>
    </row>
    <row r="8" spans="1:17">
      <c r="A8" s="1" t="s">
        <v>84</v>
      </c>
      <c r="D8" s="2" t="s">
        <v>23</v>
      </c>
      <c r="E8" s="18" t="s">
        <v>24</v>
      </c>
      <c r="F8" s="18"/>
      <c r="G8" s="18"/>
      <c r="H8" s="18"/>
      <c r="I8" s="18"/>
      <c r="J8" s="2" t="s">
        <v>23</v>
      </c>
      <c r="K8" s="2" t="s">
        <v>43</v>
      </c>
      <c r="L8" s="18" t="s">
        <v>44</v>
      </c>
      <c r="M8" s="18"/>
      <c r="N8" s="18"/>
      <c r="O8" s="18"/>
      <c r="P8" s="18"/>
      <c r="Q8" s="2" t="s">
        <v>45</v>
      </c>
    </row>
    <row r="9" spans="1:17">
      <c r="A9" s="1" t="s">
        <v>62</v>
      </c>
      <c r="D9" s="2" t="s">
        <v>25</v>
      </c>
      <c r="E9" s="18" t="s">
        <v>26</v>
      </c>
      <c r="F9" s="18"/>
      <c r="G9" s="18"/>
      <c r="H9" s="18"/>
      <c r="I9" s="18"/>
      <c r="J9" s="2" t="s">
        <v>27</v>
      </c>
      <c r="K9" s="2" t="s">
        <v>46</v>
      </c>
      <c r="L9" s="18" t="s">
        <v>47</v>
      </c>
      <c r="M9" s="18"/>
      <c r="N9" s="18"/>
      <c r="O9" s="18"/>
      <c r="P9" s="18"/>
      <c r="Q9" s="2" t="s">
        <v>48</v>
      </c>
    </row>
    <row r="10" spans="1:17">
      <c r="A10" s="1" t="s">
        <v>83</v>
      </c>
      <c r="D10" s="2" t="s">
        <v>28</v>
      </c>
      <c r="E10" s="18" t="s">
        <v>29</v>
      </c>
      <c r="F10" s="18"/>
      <c r="G10" s="18"/>
      <c r="H10" s="18"/>
      <c r="I10" s="18"/>
      <c r="J10" s="2" t="s">
        <v>30</v>
      </c>
      <c r="K10" s="2" t="s">
        <v>49</v>
      </c>
      <c r="L10" s="18" t="s">
        <v>50</v>
      </c>
      <c r="M10" s="18"/>
      <c r="N10" s="18"/>
      <c r="O10" s="18"/>
      <c r="P10" s="18"/>
      <c r="Q10" s="2" t="s">
        <v>48</v>
      </c>
    </row>
    <row r="11" spans="1:17" ht="7.8" customHeight="1"/>
    <row r="12" spans="1:17" ht="13.2" customHeight="1">
      <c r="A12" s="4" t="s">
        <v>0</v>
      </c>
      <c r="B12" s="4" t="s">
        <v>1</v>
      </c>
      <c r="C12" s="4" t="s">
        <v>2</v>
      </c>
      <c r="D12" s="4" t="s">
        <v>3</v>
      </c>
      <c r="E12" s="4" t="s">
        <v>4</v>
      </c>
      <c r="F12" s="4" t="s">
        <v>5</v>
      </c>
      <c r="G12" s="4" t="s">
        <v>6</v>
      </c>
      <c r="H12" s="4" t="s">
        <v>7</v>
      </c>
      <c r="I12" s="4" t="s">
        <v>8</v>
      </c>
      <c r="J12" s="4" t="s">
        <v>9</v>
      </c>
      <c r="K12" s="4" t="s">
        <v>10</v>
      </c>
      <c r="L12" s="4" t="s">
        <v>55</v>
      </c>
      <c r="M12" s="4" t="s">
        <v>56</v>
      </c>
      <c r="N12" s="4" t="s">
        <v>57</v>
      </c>
      <c r="O12" s="4" t="s">
        <v>58</v>
      </c>
    </row>
    <row r="13" spans="1:17">
      <c r="A13" s="5">
        <v>1</v>
      </c>
      <c r="B13" s="6">
        <v>1850</v>
      </c>
      <c r="C13" s="7">
        <v>1849.5060000000001</v>
      </c>
      <c r="D13" s="7">
        <v>1317</v>
      </c>
      <c r="E13" s="7">
        <v>1263</v>
      </c>
      <c r="F13" s="7">
        <v>0.02</v>
      </c>
      <c r="G13" s="7">
        <v>8669.7199999999993</v>
      </c>
      <c r="H13" s="7">
        <v>3567.96</v>
      </c>
      <c r="I13" s="7">
        <v>77.28</v>
      </c>
      <c r="J13" s="7">
        <v>190.60400000000001</v>
      </c>
      <c r="K13" s="7">
        <v>4.49</v>
      </c>
      <c r="L13" s="7">
        <v>169</v>
      </c>
      <c r="M13" s="6">
        <v>50</v>
      </c>
      <c r="N13" s="13">
        <f t="shared" ref="N13:N50" si="0">H13/1053</f>
        <v>3.3883760683760684</v>
      </c>
      <c r="O13" s="7">
        <f t="shared" ref="O13:O51" si="1">700*N13/94</f>
        <v>25.232587743226041</v>
      </c>
    </row>
    <row r="14" spans="1:17">
      <c r="A14" s="8">
        <v>2</v>
      </c>
      <c r="B14" s="6">
        <v>1800</v>
      </c>
      <c r="C14" s="7">
        <v>1798.4110000000001</v>
      </c>
      <c r="D14" s="7">
        <v>1279</v>
      </c>
      <c r="E14" s="7">
        <v>1170</v>
      </c>
      <c r="F14" s="7">
        <v>0.01</v>
      </c>
      <c r="G14" s="7">
        <v>6348.85</v>
      </c>
      <c r="H14" s="7">
        <v>2565.91</v>
      </c>
      <c r="I14" s="7">
        <v>84.1</v>
      </c>
      <c r="J14" s="7">
        <v>133.12</v>
      </c>
      <c r="K14" s="7">
        <v>4.2770000000000001</v>
      </c>
      <c r="L14" s="7">
        <v>225</v>
      </c>
      <c r="M14" s="6">
        <v>50</v>
      </c>
      <c r="N14" s="13">
        <f t="shared" si="0"/>
        <v>2.4367616334282998</v>
      </c>
      <c r="O14" s="7">
        <f t="shared" si="1"/>
        <v>18.146097270210745</v>
      </c>
    </row>
    <row r="15" spans="1:17">
      <c r="A15" s="5">
        <v>3</v>
      </c>
      <c r="B15" s="6">
        <v>1700</v>
      </c>
      <c r="C15" s="7">
        <v>1699.7429999999999</v>
      </c>
      <c r="D15" s="7">
        <v>1206</v>
      </c>
      <c r="E15" s="7">
        <v>1154</v>
      </c>
      <c r="F15" s="7">
        <v>0.05</v>
      </c>
      <c r="G15" s="7">
        <v>3140.32</v>
      </c>
      <c r="H15" s="7">
        <v>1224.77</v>
      </c>
      <c r="I15" s="7">
        <v>79.55</v>
      </c>
      <c r="J15" s="7">
        <v>59.926000000000002</v>
      </c>
      <c r="K15" s="7">
        <v>3.8380000000000001</v>
      </c>
      <c r="L15" s="7">
        <v>430</v>
      </c>
      <c r="M15" s="6">
        <v>50</v>
      </c>
      <c r="N15" s="13">
        <f t="shared" si="0"/>
        <v>1.1631244064577397</v>
      </c>
      <c r="O15" s="7">
        <f t="shared" si="1"/>
        <v>8.6615647289406148</v>
      </c>
    </row>
    <row r="16" spans="1:17">
      <c r="A16" s="8">
        <v>4</v>
      </c>
      <c r="B16" s="6">
        <v>1600</v>
      </c>
      <c r="C16" s="7">
        <v>1597.7</v>
      </c>
      <c r="D16" s="7">
        <v>1133</v>
      </c>
      <c r="E16" s="7">
        <v>1139</v>
      </c>
      <c r="F16" s="7">
        <v>0.23</v>
      </c>
      <c r="G16" s="7">
        <v>1329.77</v>
      </c>
      <c r="H16" s="7">
        <v>513.28</v>
      </c>
      <c r="I16" s="7">
        <v>76.150000000000006</v>
      </c>
      <c r="J16" s="7">
        <v>23.574999999999999</v>
      </c>
      <c r="K16" s="7">
        <v>3.3279999999999998</v>
      </c>
      <c r="L16" s="7">
        <v>956</v>
      </c>
      <c r="M16" s="6">
        <v>50</v>
      </c>
      <c r="N16" s="13">
        <f t="shared" si="0"/>
        <v>0.48744539411206073</v>
      </c>
      <c r="O16" s="7">
        <f t="shared" si="1"/>
        <v>3.6299125093451328</v>
      </c>
    </row>
    <row r="17" spans="1:15">
      <c r="A17" s="5">
        <v>5</v>
      </c>
      <c r="B17" s="6">
        <v>1500</v>
      </c>
      <c r="C17" s="7">
        <v>1496.059</v>
      </c>
      <c r="D17" s="7">
        <v>1060</v>
      </c>
      <c r="E17" s="7">
        <v>1108</v>
      </c>
      <c r="F17" s="7">
        <v>0.24</v>
      </c>
      <c r="G17" s="7">
        <v>552.54999999999995</v>
      </c>
      <c r="H17" s="7">
        <v>230.45</v>
      </c>
      <c r="I17" s="7">
        <v>73.19</v>
      </c>
      <c r="J17" s="7">
        <v>9.9030000000000005</v>
      </c>
      <c r="K17" s="7">
        <v>2.855</v>
      </c>
      <c r="L17" s="7">
        <v>2154</v>
      </c>
      <c r="M17" s="6">
        <v>50</v>
      </c>
      <c r="N17" s="13">
        <f t="shared" si="0"/>
        <v>0.2188509021842355</v>
      </c>
      <c r="O17" s="7">
        <f t="shared" si="1"/>
        <v>1.6297407609464345</v>
      </c>
    </row>
    <row r="18" spans="1:15">
      <c r="A18" s="8">
        <v>6</v>
      </c>
      <c r="B18" s="6">
        <v>1400</v>
      </c>
      <c r="C18" s="7">
        <v>1397.4880000000001</v>
      </c>
      <c r="D18" s="7">
        <v>990</v>
      </c>
      <c r="E18" s="7">
        <v>1067</v>
      </c>
      <c r="F18" s="7">
        <v>0.39</v>
      </c>
      <c r="G18" s="7">
        <v>288.77999999999997</v>
      </c>
      <c r="H18" s="7">
        <v>140.6</v>
      </c>
      <c r="I18" s="7">
        <v>70.010000000000005</v>
      </c>
      <c r="J18" s="7">
        <v>5.6420000000000003</v>
      </c>
      <c r="K18" s="7">
        <v>2.4449999999999998</v>
      </c>
      <c r="L18" s="7">
        <v>3851</v>
      </c>
      <c r="M18" s="6">
        <v>50</v>
      </c>
      <c r="N18" s="13">
        <f t="shared" si="0"/>
        <v>0.13352326685660018</v>
      </c>
      <c r="O18" s="7">
        <f t="shared" si="1"/>
        <v>0.99432219999595872</v>
      </c>
    </row>
    <row r="19" spans="1:15">
      <c r="A19" s="5">
        <v>7</v>
      </c>
      <c r="B19" s="6">
        <v>1300</v>
      </c>
      <c r="C19" s="7">
        <v>1298.586</v>
      </c>
      <c r="D19" s="7">
        <v>919</v>
      </c>
      <c r="E19" s="7">
        <v>1012</v>
      </c>
      <c r="F19" s="7">
        <v>0.44</v>
      </c>
      <c r="G19" s="7">
        <v>190.93</v>
      </c>
      <c r="H19" s="7">
        <v>106.22</v>
      </c>
      <c r="I19" s="7">
        <v>66.88</v>
      </c>
      <c r="J19" s="7">
        <v>3.96</v>
      </c>
      <c r="K19" s="7">
        <v>2.1</v>
      </c>
      <c r="L19" s="7">
        <v>5413</v>
      </c>
      <c r="M19" s="6">
        <v>50</v>
      </c>
      <c r="N19" s="13">
        <f t="shared" si="0"/>
        <v>0.10087369420702753</v>
      </c>
      <c r="O19" s="7">
        <f t="shared" si="1"/>
        <v>0.75118708452041771</v>
      </c>
    </row>
    <row r="20" spans="1:15">
      <c r="A20" s="8">
        <v>8</v>
      </c>
      <c r="B20" s="6">
        <v>1200</v>
      </c>
      <c r="C20" s="7">
        <v>1197.4649999999999</v>
      </c>
      <c r="D20" s="7">
        <v>848</v>
      </c>
      <c r="E20" s="7">
        <v>948</v>
      </c>
      <c r="F20" s="7">
        <v>0.6</v>
      </c>
      <c r="G20" s="7">
        <v>144.69</v>
      </c>
      <c r="H20" s="7">
        <v>88.39</v>
      </c>
      <c r="I20" s="7">
        <v>63.47</v>
      </c>
      <c r="J20" s="7">
        <v>3.0379999999999998</v>
      </c>
      <c r="K20" s="7">
        <v>1.802</v>
      </c>
      <c r="L20" s="7">
        <v>6589</v>
      </c>
      <c r="M20" s="6">
        <v>50</v>
      </c>
      <c r="N20" s="13">
        <f t="shared" si="0"/>
        <v>8.3941120607787273E-2</v>
      </c>
      <c r="O20" s="7">
        <f t="shared" si="1"/>
        <v>0.62509345133458605</v>
      </c>
    </row>
    <row r="21" spans="1:15">
      <c r="A21" s="5">
        <v>9</v>
      </c>
      <c r="B21" s="6">
        <v>1100</v>
      </c>
      <c r="C21" s="7">
        <v>1100.376</v>
      </c>
      <c r="D21" s="7">
        <v>779</v>
      </c>
      <c r="E21" s="7">
        <v>881</v>
      </c>
      <c r="F21" s="7">
        <v>0.62</v>
      </c>
      <c r="G21" s="7">
        <v>118.62</v>
      </c>
      <c r="H21" s="7">
        <v>77.14</v>
      </c>
      <c r="I21" s="7">
        <v>60.23</v>
      </c>
      <c r="J21" s="7">
        <v>2.4359999999999999</v>
      </c>
      <c r="K21" s="7">
        <v>1.5469999999999999</v>
      </c>
      <c r="L21" s="7">
        <v>7382</v>
      </c>
      <c r="M21" s="6">
        <v>50</v>
      </c>
      <c r="N21" s="13">
        <f t="shared" si="0"/>
        <v>7.3257359924026585E-2</v>
      </c>
      <c r="O21" s="7">
        <f t="shared" si="1"/>
        <v>0.54553353134913418</v>
      </c>
    </row>
    <row r="22" spans="1:15">
      <c r="A22" s="8">
        <v>10</v>
      </c>
      <c r="B22" s="6">
        <v>1000</v>
      </c>
      <c r="C22" s="7">
        <v>998.94899999999996</v>
      </c>
      <c r="D22" s="7">
        <v>707</v>
      </c>
      <c r="E22" s="7">
        <v>805</v>
      </c>
      <c r="F22" s="7">
        <v>0.97</v>
      </c>
      <c r="G22" s="7">
        <v>100.08</v>
      </c>
      <c r="H22" s="7">
        <v>68.45</v>
      </c>
      <c r="I22" s="7">
        <v>56.94</v>
      </c>
      <c r="J22" s="7">
        <v>1.9630000000000001</v>
      </c>
      <c r="K22" s="7">
        <v>1.3049999999999999</v>
      </c>
      <c r="L22" s="7">
        <v>7949</v>
      </c>
      <c r="M22" s="6">
        <v>50</v>
      </c>
      <c r="N22" s="13">
        <f t="shared" si="0"/>
        <v>6.5004748338081675E-2</v>
      </c>
      <c r="O22" s="7">
        <f t="shared" si="1"/>
        <v>0.48407791315592735</v>
      </c>
    </row>
    <row r="23" spans="1:15">
      <c r="A23" s="5">
        <v>11</v>
      </c>
      <c r="B23" s="6">
        <v>900</v>
      </c>
      <c r="C23" s="7">
        <v>897.51099999999997</v>
      </c>
      <c r="D23" s="7">
        <v>635</v>
      </c>
      <c r="E23" s="7">
        <v>725</v>
      </c>
      <c r="F23" s="7">
        <v>1.01</v>
      </c>
      <c r="G23" s="7">
        <v>86.6</v>
      </c>
      <c r="H23" s="7">
        <v>61.29</v>
      </c>
      <c r="I23" s="7">
        <v>53.58</v>
      </c>
      <c r="J23" s="7">
        <v>1.579</v>
      </c>
      <c r="K23" s="7">
        <v>1.085</v>
      </c>
      <c r="L23" s="7">
        <v>8247</v>
      </c>
      <c r="M23" s="6">
        <v>50</v>
      </c>
      <c r="N23" s="13">
        <f t="shared" si="0"/>
        <v>5.8205128205128201E-2</v>
      </c>
      <c r="O23" s="7">
        <f t="shared" si="1"/>
        <v>0.4334424440807419</v>
      </c>
    </row>
    <row r="24" spans="1:15">
      <c r="A24" s="8">
        <v>12</v>
      </c>
      <c r="B24" s="6">
        <v>800</v>
      </c>
      <c r="C24" s="7">
        <v>798.17399999999998</v>
      </c>
      <c r="D24" s="7">
        <v>565</v>
      </c>
      <c r="E24" s="7">
        <v>643</v>
      </c>
      <c r="F24" s="7">
        <v>1.1499999999999999</v>
      </c>
      <c r="G24" s="7">
        <v>76.400000000000006</v>
      </c>
      <c r="H24" s="7">
        <v>55.37</v>
      </c>
      <c r="I24" s="7">
        <v>50.2</v>
      </c>
      <c r="J24" s="7">
        <v>1.268</v>
      </c>
      <c r="K24" s="7">
        <v>0.88900000000000001</v>
      </c>
      <c r="L24" s="7">
        <v>8313</v>
      </c>
      <c r="M24" s="6">
        <v>50</v>
      </c>
      <c r="N24" s="13">
        <f t="shared" si="0"/>
        <v>5.2583095916429248E-2</v>
      </c>
      <c r="O24" s="7">
        <f t="shared" si="1"/>
        <v>0.39157624618617526</v>
      </c>
    </row>
    <row r="25" spans="1:15">
      <c r="A25" s="5">
        <v>13</v>
      </c>
      <c r="B25" s="6">
        <v>700</v>
      </c>
      <c r="C25" s="7">
        <v>698.90200000000004</v>
      </c>
      <c r="D25" s="7">
        <v>494</v>
      </c>
      <c r="E25" s="7">
        <v>560</v>
      </c>
      <c r="F25" s="7">
        <v>1.26</v>
      </c>
      <c r="G25" s="7">
        <v>68.209999999999994</v>
      </c>
      <c r="H25" s="7">
        <v>50.16</v>
      </c>
      <c r="I25" s="7">
        <v>46.85</v>
      </c>
      <c r="J25" s="7">
        <v>1.006</v>
      </c>
      <c r="K25" s="7">
        <v>0.71199999999999997</v>
      </c>
      <c r="L25" s="7">
        <v>8155</v>
      </c>
      <c r="M25" s="6">
        <v>50</v>
      </c>
      <c r="N25" s="13">
        <f t="shared" si="0"/>
        <v>4.7635327635327629E-2</v>
      </c>
      <c r="O25" s="7">
        <f t="shared" si="1"/>
        <v>0.35473116324180148</v>
      </c>
    </row>
    <row r="26" spans="1:15">
      <c r="A26" s="8">
        <v>14</v>
      </c>
      <c r="B26" s="6">
        <v>600</v>
      </c>
      <c r="C26" s="7">
        <v>597.39800000000002</v>
      </c>
      <c r="D26" s="7">
        <v>423</v>
      </c>
      <c r="E26" s="7">
        <v>472</v>
      </c>
      <c r="F26" s="7">
        <v>1.35</v>
      </c>
      <c r="G26" s="7">
        <v>60.91</v>
      </c>
      <c r="H26" s="7">
        <v>45.24</v>
      </c>
      <c r="I26" s="7">
        <v>43.16</v>
      </c>
      <c r="J26" s="7">
        <v>0.77500000000000002</v>
      </c>
      <c r="K26" s="7">
        <v>0.54800000000000004</v>
      </c>
      <c r="L26" s="7">
        <v>7805</v>
      </c>
      <c r="M26" s="6">
        <v>50</v>
      </c>
      <c r="N26" s="13">
        <f t="shared" si="0"/>
        <v>4.2962962962962967E-2</v>
      </c>
      <c r="O26" s="7">
        <f t="shared" si="1"/>
        <v>0.31993695823483059</v>
      </c>
    </row>
    <row r="27" spans="1:15">
      <c r="A27" s="5">
        <v>15</v>
      </c>
      <c r="B27" s="6">
        <v>500</v>
      </c>
      <c r="C27" s="7">
        <v>498.34300000000002</v>
      </c>
      <c r="D27" s="7">
        <v>353</v>
      </c>
      <c r="E27" s="7">
        <v>386</v>
      </c>
      <c r="F27" s="7">
        <v>1.41</v>
      </c>
      <c r="G27" s="7">
        <v>54.36</v>
      </c>
      <c r="H27" s="7">
        <v>40.64</v>
      </c>
      <c r="I27" s="7">
        <v>39.26</v>
      </c>
      <c r="J27" s="7">
        <v>0.58099999999999996</v>
      </c>
      <c r="K27" s="7">
        <v>0.40600000000000003</v>
      </c>
      <c r="L27" s="7">
        <v>7302</v>
      </c>
      <c r="M27" s="6">
        <v>50</v>
      </c>
      <c r="N27" s="13">
        <f t="shared" si="0"/>
        <v>3.8594491927825263E-2</v>
      </c>
      <c r="O27" s="7">
        <f t="shared" si="1"/>
        <v>0.28740579095189028</v>
      </c>
    </row>
    <row r="28" spans="1:15">
      <c r="A28" s="8">
        <v>16</v>
      </c>
      <c r="B28" s="6">
        <v>400</v>
      </c>
      <c r="C28" s="7">
        <v>398.87400000000002</v>
      </c>
      <c r="D28" s="7">
        <v>282</v>
      </c>
      <c r="E28" s="7">
        <v>298</v>
      </c>
      <c r="F28" s="7">
        <v>1.44</v>
      </c>
      <c r="G28" s="7">
        <v>48.1</v>
      </c>
      <c r="H28" s="7">
        <v>36.130000000000003</v>
      </c>
      <c r="I28" s="7">
        <v>34.72</v>
      </c>
      <c r="J28" s="7">
        <v>0.41299999999999998</v>
      </c>
      <c r="K28" s="7">
        <v>0.28100000000000003</v>
      </c>
      <c r="L28" s="7">
        <v>6598</v>
      </c>
      <c r="M28" s="6">
        <v>50</v>
      </c>
      <c r="N28" s="13">
        <f t="shared" si="0"/>
        <v>3.4311490978157645E-2</v>
      </c>
      <c r="O28" s="7">
        <f t="shared" si="1"/>
        <v>0.25551110302883356</v>
      </c>
    </row>
    <row r="29" spans="1:15">
      <c r="A29" s="5">
        <v>17</v>
      </c>
      <c r="B29" s="6">
        <v>300</v>
      </c>
      <c r="C29" s="7">
        <v>299.78899999999999</v>
      </c>
      <c r="D29" s="7">
        <v>212</v>
      </c>
      <c r="E29" s="7">
        <v>211</v>
      </c>
      <c r="F29" s="7">
        <v>1.39</v>
      </c>
      <c r="G29" s="7">
        <v>41.85</v>
      </c>
      <c r="H29" s="7">
        <v>31.34</v>
      </c>
      <c r="I29" s="7">
        <v>29.13</v>
      </c>
      <c r="J29" s="7">
        <v>0.26900000000000002</v>
      </c>
      <c r="K29" s="7">
        <v>0.17299999999999999</v>
      </c>
      <c r="L29" s="7">
        <v>5705</v>
      </c>
      <c r="M29" s="6">
        <v>50</v>
      </c>
      <c r="N29" s="13">
        <f t="shared" si="0"/>
        <v>2.976258309591643E-2</v>
      </c>
      <c r="O29" s="7">
        <f t="shared" si="1"/>
        <v>0.22163625709725002</v>
      </c>
    </row>
    <row r="30" spans="1:15">
      <c r="A30" s="8">
        <v>18</v>
      </c>
      <c r="B30" s="6">
        <v>200</v>
      </c>
      <c r="C30" s="7">
        <v>198.31899999999999</v>
      </c>
      <c r="D30" s="7">
        <v>140</v>
      </c>
      <c r="E30" s="7">
        <v>125</v>
      </c>
      <c r="F30" s="7">
        <v>0.52</v>
      </c>
      <c r="G30" s="7">
        <v>34.03</v>
      </c>
      <c r="H30" s="7">
        <v>25.22</v>
      </c>
      <c r="I30" s="7">
        <v>21.52</v>
      </c>
      <c r="J30" s="7">
        <v>0.14299999999999999</v>
      </c>
      <c r="K30" s="7">
        <v>8.3000000000000004E-2</v>
      </c>
      <c r="L30" s="7">
        <v>4641</v>
      </c>
      <c r="M30" s="6">
        <v>50</v>
      </c>
      <c r="N30" s="13">
        <f>H30/1053</f>
        <v>2.3950617283950617E-2</v>
      </c>
      <c r="O30" s="7">
        <f t="shared" si="1"/>
        <v>0.17835566062516414</v>
      </c>
    </row>
    <row r="31" spans="1:15">
      <c r="A31" s="5">
        <v>19</v>
      </c>
      <c r="B31" s="6">
        <v>1850</v>
      </c>
      <c r="C31" s="7">
        <v>1848.2180000000001</v>
      </c>
      <c r="D31" s="7">
        <v>1316</v>
      </c>
      <c r="E31" s="7">
        <v>1200</v>
      </c>
      <c r="F31" s="7">
        <v>0.05</v>
      </c>
      <c r="G31" s="7">
        <v>8537.91</v>
      </c>
      <c r="H31" s="7">
        <v>3515.97</v>
      </c>
      <c r="I31" s="7">
        <v>81.83</v>
      </c>
      <c r="J31" s="7">
        <v>225.119</v>
      </c>
      <c r="K31" s="7">
        <v>5.8449999999999998</v>
      </c>
      <c r="L31" s="7">
        <v>172</v>
      </c>
      <c r="M31" s="6">
        <v>60</v>
      </c>
      <c r="N31" s="13">
        <f>H31/1053</f>
        <v>3.3390028490028487</v>
      </c>
      <c r="O31" s="7">
        <f t="shared" si="1"/>
        <v>24.864914832999936</v>
      </c>
    </row>
    <row r="32" spans="1:15">
      <c r="A32" s="8">
        <v>20</v>
      </c>
      <c r="B32" s="6">
        <v>1800</v>
      </c>
      <c r="C32" s="7">
        <v>1798.047</v>
      </c>
      <c r="D32" s="7">
        <v>1279</v>
      </c>
      <c r="E32" s="7">
        <v>1220</v>
      </c>
      <c r="F32" s="7">
        <v>0.09</v>
      </c>
      <c r="G32" s="7">
        <v>6267.01</v>
      </c>
      <c r="H32" s="7">
        <v>2534.4899999999998</v>
      </c>
      <c r="I32" s="7">
        <v>90.92</v>
      </c>
      <c r="J32" s="7">
        <v>157.661</v>
      </c>
      <c r="K32" s="7">
        <v>5.593</v>
      </c>
      <c r="L32" s="7">
        <v>228</v>
      </c>
      <c r="M32" s="6">
        <v>60</v>
      </c>
      <c r="N32" s="13">
        <f t="shared" si="0"/>
        <v>2.4069230769230767</v>
      </c>
      <c r="O32" s="7">
        <f t="shared" si="1"/>
        <v>17.923895253682488</v>
      </c>
    </row>
    <row r="33" spans="1:15">
      <c r="A33" s="5">
        <v>21</v>
      </c>
      <c r="B33" s="6">
        <v>1700</v>
      </c>
      <c r="C33" s="7">
        <v>1699.88</v>
      </c>
      <c r="D33" s="7">
        <v>1206</v>
      </c>
      <c r="E33" s="7">
        <v>1184</v>
      </c>
      <c r="F33" s="7">
        <v>0.12</v>
      </c>
      <c r="G33" s="7">
        <v>3145.98</v>
      </c>
      <c r="H33" s="7">
        <v>1227.4100000000001</v>
      </c>
      <c r="I33" s="7">
        <v>86.37</v>
      </c>
      <c r="J33" s="7">
        <v>72.046000000000006</v>
      </c>
      <c r="K33" s="7">
        <v>4.9820000000000002</v>
      </c>
      <c r="L33" s="7">
        <v>429</v>
      </c>
      <c r="M33" s="6">
        <v>60</v>
      </c>
      <c r="N33" s="13">
        <f t="shared" si="0"/>
        <v>1.1656315289648624</v>
      </c>
      <c r="O33" s="7">
        <f t="shared" si="1"/>
        <v>8.680234790163869</v>
      </c>
    </row>
    <row r="34" spans="1:15">
      <c r="A34" s="8">
        <v>22</v>
      </c>
      <c r="B34" s="6">
        <v>1600</v>
      </c>
      <c r="C34" s="7">
        <v>1596.925</v>
      </c>
      <c r="D34" s="7">
        <v>1132</v>
      </c>
      <c r="E34" s="7">
        <v>1159</v>
      </c>
      <c r="F34" s="7">
        <v>1.78</v>
      </c>
      <c r="G34" s="7">
        <v>1339.38</v>
      </c>
      <c r="H34" s="7">
        <v>496.52</v>
      </c>
      <c r="I34" s="7">
        <v>82.96</v>
      </c>
      <c r="J34" s="7">
        <v>27.341000000000001</v>
      </c>
      <c r="K34" s="7">
        <v>4.3070000000000004</v>
      </c>
      <c r="L34" s="7">
        <v>948</v>
      </c>
      <c r="M34" s="6">
        <v>60</v>
      </c>
      <c r="N34" s="13">
        <f t="shared" si="0"/>
        <v>0.47152896486229817</v>
      </c>
      <c r="O34" s="7">
        <f t="shared" si="1"/>
        <v>3.5113859085490291</v>
      </c>
    </row>
    <row r="35" spans="1:15">
      <c r="A35" s="5">
        <v>23</v>
      </c>
      <c r="B35" s="6">
        <v>1500</v>
      </c>
      <c r="C35" s="7">
        <v>1497.518</v>
      </c>
      <c r="D35" s="7">
        <v>1061</v>
      </c>
      <c r="E35" s="7">
        <v>1133</v>
      </c>
      <c r="F35" s="7">
        <v>0.26</v>
      </c>
      <c r="G35" s="7">
        <v>560.07000000000005</v>
      </c>
      <c r="H35" s="7">
        <v>234.75</v>
      </c>
      <c r="I35" s="7">
        <v>79.099999999999994</v>
      </c>
      <c r="J35" s="7">
        <v>12.118</v>
      </c>
      <c r="K35" s="7">
        <v>3.7010000000000001</v>
      </c>
      <c r="L35" s="7">
        <v>2128</v>
      </c>
      <c r="M35" s="6">
        <v>60</v>
      </c>
      <c r="N35" s="13">
        <f t="shared" si="0"/>
        <v>0.22293447293447294</v>
      </c>
      <c r="O35" s="7">
        <f t="shared" si="1"/>
        <v>1.6601503303630964</v>
      </c>
    </row>
    <row r="36" spans="1:15">
      <c r="A36" s="8">
        <v>24</v>
      </c>
      <c r="B36" s="6">
        <v>1400</v>
      </c>
      <c r="C36" s="7">
        <v>1397.6130000000001</v>
      </c>
      <c r="D36" s="7">
        <v>990</v>
      </c>
      <c r="E36" s="7">
        <v>1087</v>
      </c>
      <c r="F36" s="7">
        <v>0.78</v>
      </c>
      <c r="G36" s="7">
        <v>287.74</v>
      </c>
      <c r="H36" s="7">
        <v>142.86000000000001</v>
      </c>
      <c r="I36" s="7">
        <v>76.150000000000006</v>
      </c>
      <c r="J36" s="7">
        <v>6.8789999999999996</v>
      </c>
      <c r="K36" s="7">
        <v>3.1629999999999998</v>
      </c>
      <c r="L36" s="7">
        <v>3865</v>
      </c>
      <c r="M36" s="6">
        <v>60</v>
      </c>
      <c r="N36" s="13">
        <f t="shared" si="0"/>
        <v>0.13566951566951568</v>
      </c>
      <c r="O36" s="7">
        <f t="shared" si="1"/>
        <v>1.0103049039219254</v>
      </c>
    </row>
    <row r="37" spans="1:15">
      <c r="A37" s="5">
        <v>25</v>
      </c>
      <c r="B37" s="6">
        <v>1300</v>
      </c>
      <c r="C37" s="7">
        <v>1298.8420000000001</v>
      </c>
      <c r="D37" s="7">
        <v>919</v>
      </c>
      <c r="E37" s="7">
        <v>1030</v>
      </c>
      <c r="F37" s="7">
        <v>0.44</v>
      </c>
      <c r="G37" s="7">
        <v>191.3</v>
      </c>
      <c r="H37" s="7">
        <v>108.77</v>
      </c>
      <c r="I37" s="7">
        <v>72.39</v>
      </c>
      <c r="J37" s="7">
        <v>4.8659999999999997</v>
      </c>
      <c r="K37" s="7">
        <v>2.7189999999999999</v>
      </c>
      <c r="L37" s="7">
        <v>5402</v>
      </c>
      <c r="M37" s="6">
        <v>60</v>
      </c>
      <c r="N37" s="13">
        <f t="shared" si="0"/>
        <v>0.10329534662867995</v>
      </c>
      <c r="O37" s="7">
        <f t="shared" si="1"/>
        <v>0.76922066638378683</v>
      </c>
    </row>
    <row r="38" spans="1:15">
      <c r="A38" s="8">
        <v>26</v>
      </c>
      <c r="B38" s="6">
        <v>1200</v>
      </c>
      <c r="C38" s="7">
        <v>1197.7929999999999</v>
      </c>
      <c r="D38" s="7">
        <v>848</v>
      </c>
      <c r="E38" s="7">
        <v>965</v>
      </c>
      <c r="F38" s="7">
        <v>0.64</v>
      </c>
      <c r="G38" s="7">
        <v>145.43</v>
      </c>
      <c r="H38" s="7">
        <v>91.07</v>
      </c>
      <c r="I38" s="7">
        <v>68.7</v>
      </c>
      <c r="J38" s="7">
        <v>3.7570000000000001</v>
      </c>
      <c r="K38" s="7">
        <v>2.3319999999999999</v>
      </c>
      <c r="L38" s="7">
        <v>6555</v>
      </c>
      <c r="M38" s="6">
        <v>60</v>
      </c>
      <c r="N38" s="13">
        <f t="shared" si="0"/>
        <v>8.6486229819563151E-2</v>
      </c>
      <c r="O38" s="7">
        <f t="shared" si="1"/>
        <v>0.64404639227334259</v>
      </c>
    </row>
    <row r="39" spans="1:15">
      <c r="A39" s="5">
        <v>27</v>
      </c>
      <c r="B39" s="6">
        <v>1100</v>
      </c>
      <c r="C39" s="7">
        <v>1098.6410000000001</v>
      </c>
      <c r="D39" s="7">
        <v>778</v>
      </c>
      <c r="E39" s="7">
        <v>894</v>
      </c>
      <c r="F39" s="7">
        <v>0.56999999999999995</v>
      </c>
      <c r="G39" s="7">
        <v>119.14</v>
      </c>
      <c r="H39" s="7">
        <v>79.47</v>
      </c>
      <c r="I39" s="7">
        <v>64.89</v>
      </c>
      <c r="J39" s="7">
        <v>3.0070000000000001</v>
      </c>
      <c r="K39" s="7">
        <v>1.9930000000000001</v>
      </c>
      <c r="L39" s="7">
        <v>7340</v>
      </c>
      <c r="M39" s="6">
        <v>60</v>
      </c>
      <c r="N39" s="13">
        <f t="shared" si="0"/>
        <v>7.5470085470085463E-2</v>
      </c>
      <c r="O39" s="7">
        <f t="shared" si="1"/>
        <v>0.56201127477723212</v>
      </c>
    </row>
    <row r="40" spans="1:15">
      <c r="A40" s="8">
        <v>28</v>
      </c>
      <c r="B40" s="6">
        <v>1000</v>
      </c>
      <c r="C40" s="7">
        <v>997.58399999999995</v>
      </c>
      <c r="D40" s="7">
        <v>706</v>
      </c>
      <c r="E40" s="7">
        <v>817</v>
      </c>
      <c r="F40" s="7">
        <v>0.22</v>
      </c>
      <c r="G40" s="7">
        <v>100.68</v>
      </c>
      <c r="H40" s="7">
        <v>70.42</v>
      </c>
      <c r="I40" s="7">
        <v>61.03</v>
      </c>
      <c r="J40" s="7">
        <v>2.42</v>
      </c>
      <c r="K40" s="7">
        <v>1.679</v>
      </c>
      <c r="L40" s="7">
        <v>7890</v>
      </c>
      <c r="M40" s="6">
        <v>60</v>
      </c>
      <c r="N40" s="13">
        <f t="shared" si="0"/>
        <v>6.6875593542260206E-2</v>
      </c>
      <c r="O40" s="7">
        <f t="shared" si="1"/>
        <v>0.49800973914449093</v>
      </c>
    </row>
    <row r="41" spans="1:15">
      <c r="A41" s="5">
        <v>29</v>
      </c>
      <c r="B41" s="6">
        <v>900</v>
      </c>
      <c r="C41" s="7">
        <v>898.45</v>
      </c>
      <c r="D41" s="7">
        <v>636</v>
      </c>
      <c r="E41" s="7">
        <v>736</v>
      </c>
      <c r="F41" s="7">
        <v>0.37</v>
      </c>
      <c r="G41" s="7">
        <v>87.79</v>
      </c>
      <c r="H41" s="7">
        <v>63.23</v>
      </c>
      <c r="I41" s="7">
        <v>57.22</v>
      </c>
      <c r="J41" s="7">
        <v>1.956</v>
      </c>
      <c r="K41" s="7">
        <v>1.397</v>
      </c>
      <c r="L41" s="7">
        <v>8152</v>
      </c>
      <c r="M41" s="6">
        <v>60</v>
      </c>
      <c r="N41" s="13">
        <f t="shared" si="0"/>
        <v>6.004748338081671E-2</v>
      </c>
      <c r="O41" s="7">
        <f t="shared" si="1"/>
        <v>0.44716211028267761</v>
      </c>
    </row>
    <row r="42" spans="1:15">
      <c r="A42" s="8">
        <v>30</v>
      </c>
      <c r="B42" s="6">
        <v>800</v>
      </c>
      <c r="C42" s="7">
        <v>798.94200000000001</v>
      </c>
      <c r="D42" s="7">
        <v>565</v>
      </c>
      <c r="E42" s="7">
        <v>654</v>
      </c>
      <c r="F42" s="7">
        <v>0.2</v>
      </c>
      <c r="G42" s="7">
        <v>78.040000000000006</v>
      </c>
      <c r="H42" s="7">
        <v>57.02</v>
      </c>
      <c r="I42" s="7">
        <v>53.53</v>
      </c>
      <c r="J42" s="7">
        <v>1.57</v>
      </c>
      <c r="K42" s="7">
        <v>1.141</v>
      </c>
      <c r="L42" s="7">
        <v>8150</v>
      </c>
      <c r="M42" s="6">
        <v>60</v>
      </c>
      <c r="N42" s="13">
        <f t="shared" si="0"/>
        <v>5.4150047483380821E-2</v>
      </c>
      <c r="O42" s="7">
        <f t="shared" si="1"/>
        <v>0.40324503445070825</v>
      </c>
    </row>
    <row r="43" spans="1:15">
      <c r="A43" s="5">
        <v>31</v>
      </c>
      <c r="B43" s="6">
        <v>700</v>
      </c>
      <c r="C43" s="7">
        <v>697.93700000000001</v>
      </c>
      <c r="D43" s="7">
        <v>494</v>
      </c>
      <c r="E43" s="7">
        <v>567</v>
      </c>
      <c r="F43" s="7">
        <v>0.1</v>
      </c>
      <c r="G43" s="7">
        <v>69.55</v>
      </c>
      <c r="H43" s="7">
        <v>51.32</v>
      </c>
      <c r="I43" s="7">
        <v>49.55</v>
      </c>
      <c r="J43" s="7">
        <v>1.234</v>
      </c>
      <c r="K43" s="7">
        <v>0.90500000000000003</v>
      </c>
      <c r="L43" s="7">
        <v>7991</v>
      </c>
      <c r="M43" s="6">
        <v>60</v>
      </c>
      <c r="N43" s="13">
        <f t="shared" si="0"/>
        <v>4.8736942070275402E-2</v>
      </c>
      <c r="O43" s="7">
        <f t="shared" si="1"/>
        <v>0.36293467499141258</v>
      </c>
    </row>
    <row r="44" spans="1:15">
      <c r="A44" s="8">
        <v>32</v>
      </c>
      <c r="B44" s="6">
        <v>600</v>
      </c>
      <c r="C44" s="7">
        <v>598.52</v>
      </c>
      <c r="D44" s="7">
        <v>423</v>
      </c>
      <c r="E44" s="7">
        <v>480</v>
      </c>
      <c r="F44" s="7">
        <v>0.09</v>
      </c>
      <c r="G44" s="7">
        <v>62.25</v>
      </c>
      <c r="H44" s="7">
        <v>46.2</v>
      </c>
      <c r="I44" s="7">
        <v>45.6</v>
      </c>
      <c r="J44" s="7">
        <v>0.95199999999999996</v>
      </c>
      <c r="K44" s="7">
        <v>0.69799999999999995</v>
      </c>
      <c r="L44" s="7">
        <v>7657</v>
      </c>
      <c r="M44" s="6">
        <v>60</v>
      </c>
      <c r="N44" s="13">
        <f t="shared" si="0"/>
        <v>4.3874643874643876E-2</v>
      </c>
      <c r="O44" s="7">
        <f t="shared" si="1"/>
        <v>0.3267260714069225</v>
      </c>
    </row>
    <row r="45" spans="1:15">
      <c r="A45" s="5">
        <v>33</v>
      </c>
      <c r="B45" s="6">
        <v>500</v>
      </c>
      <c r="C45" s="7">
        <v>497.18400000000003</v>
      </c>
      <c r="D45" s="7">
        <v>352</v>
      </c>
      <c r="E45" s="7">
        <v>391</v>
      </c>
      <c r="F45" s="7">
        <v>0.1</v>
      </c>
      <c r="G45" s="7">
        <v>55.03</v>
      </c>
      <c r="H45" s="7">
        <v>41.14</v>
      </c>
      <c r="I45" s="7">
        <v>41.17</v>
      </c>
      <c r="J45" s="7">
        <v>0.70399999999999996</v>
      </c>
      <c r="K45" s="7">
        <v>0.51100000000000001</v>
      </c>
      <c r="L45" s="7">
        <v>7192</v>
      </c>
      <c r="M45" s="6">
        <v>60</v>
      </c>
      <c r="N45" s="13">
        <f t="shared" si="0"/>
        <v>3.9069325735992401E-2</v>
      </c>
      <c r="O45" s="7">
        <f t="shared" si="1"/>
        <v>0.2909417873956881</v>
      </c>
    </row>
    <row r="46" spans="1:15">
      <c r="A46" s="8">
        <v>34</v>
      </c>
      <c r="B46" s="6">
        <v>400</v>
      </c>
      <c r="C46" s="7">
        <v>398.51400000000001</v>
      </c>
      <c r="D46" s="7">
        <v>282</v>
      </c>
      <c r="E46" s="7">
        <v>302</v>
      </c>
      <c r="F46" s="7">
        <v>0.26</v>
      </c>
      <c r="G46" s="7">
        <v>48.25</v>
      </c>
      <c r="H46" s="7">
        <v>36.26</v>
      </c>
      <c r="I46" s="7">
        <v>36.08</v>
      </c>
      <c r="J46" s="7">
        <v>0.497</v>
      </c>
      <c r="K46" s="7">
        <v>0.35099999999999998</v>
      </c>
      <c r="L46" s="7">
        <v>6579</v>
      </c>
      <c r="M46" s="6">
        <v>60</v>
      </c>
      <c r="N46" s="13">
        <f t="shared" si="0"/>
        <v>3.4434947768281099E-2</v>
      </c>
      <c r="O46" s="7">
        <f t="shared" si="1"/>
        <v>0.25643046210422094</v>
      </c>
    </row>
    <row r="47" spans="1:15">
      <c r="A47" s="5">
        <v>35</v>
      </c>
      <c r="B47" s="6">
        <v>300</v>
      </c>
      <c r="C47" s="7">
        <v>299.32900000000001</v>
      </c>
      <c r="D47" s="7">
        <v>211</v>
      </c>
      <c r="E47" s="7">
        <v>214</v>
      </c>
      <c r="F47" s="7">
        <v>0.47</v>
      </c>
      <c r="G47" s="7">
        <v>41.77</v>
      </c>
      <c r="H47" s="7">
        <v>31.29</v>
      </c>
      <c r="I47" s="7">
        <v>29.97</v>
      </c>
      <c r="J47" s="7">
        <v>0.32200000000000001</v>
      </c>
      <c r="K47" s="7">
        <v>0.214</v>
      </c>
      <c r="L47" s="7">
        <v>5711</v>
      </c>
      <c r="M47" s="6">
        <v>60</v>
      </c>
      <c r="N47" s="13">
        <f t="shared" si="0"/>
        <v>2.9715099715099714E-2</v>
      </c>
      <c r="O47" s="7">
        <f t="shared" si="1"/>
        <v>0.22128265745287021</v>
      </c>
    </row>
    <row r="48" spans="1:15">
      <c r="A48" s="8">
        <v>36</v>
      </c>
      <c r="B48" s="6">
        <v>200</v>
      </c>
      <c r="C48" s="7">
        <v>200.125</v>
      </c>
      <c r="D48" s="7">
        <v>141</v>
      </c>
      <c r="E48" s="7">
        <v>128</v>
      </c>
      <c r="F48" s="7">
        <v>0.63</v>
      </c>
      <c r="G48" s="7">
        <v>34.770000000000003</v>
      </c>
      <c r="H48" s="7">
        <v>25.79</v>
      </c>
      <c r="I48" s="7">
        <v>22.29</v>
      </c>
      <c r="J48" s="7">
        <v>0.17699999999999999</v>
      </c>
      <c r="K48" s="7">
        <v>0.104</v>
      </c>
      <c r="L48" s="7">
        <v>4589</v>
      </c>
      <c r="M48" s="6">
        <v>60</v>
      </c>
      <c r="N48" s="13">
        <f t="shared" si="0"/>
        <v>2.4491927825261158E-2</v>
      </c>
      <c r="O48" s="7">
        <f t="shared" si="1"/>
        <v>0.18238669657109374</v>
      </c>
    </row>
    <row r="49" spans="1:15">
      <c r="A49" s="5">
        <v>37</v>
      </c>
      <c r="B49" s="17" t="s">
        <v>65</v>
      </c>
      <c r="C49" s="14">
        <v>1669.82</v>
      </c>
      <c r="D49" s="14">
        <v>1184</v>
      </c>
      <c r="E49" s="14">
        <v>1176</v>
      </c>
      <c r="F49" s="14">
        <v>0.18</v>
      </c>
      <c r="G49" s="14">
        <v>2483.36</v>
      </c>
      <c r="H49" s="14">
        <v>962.61</v>
      </c>
      <c r="I49" s="14">
        <v>85.24</v>
      </c>
      <c r="J49" s="14">
        <v>55.475000000000001</v>
      </c>
      <c r="K49" s="14">
        <v>4.7910000000000004</v>
      </c>
      <c r="L49" s="14">
        <v>535</v>
      </c>
      <c r="M49" s="5">
        <v>60</v>
      </c>
      <c r="N49" s="15">
        <f t="shared" si="0"/>
        <v>0.91415954415954415</v>
      </c>
      <c r="O49" s="14">
        <f t="shared" si="1"/>
        <v>6.8075710735285204</v>
      </c>
    </row>
    <row r="50" spans="1:15">
      <c r="A50" s="8">
        <v>38</v>
      </c>
      <c r="B50" s="17" t="s">
        <v>66</v>
      </c>
      <c r="C50" s="12">
        <v>1763.778</v>
      </c>
      <c r="D50" s="12">
        <v>1254</v>
      </c>
      <c r="E50" s="12">
        <v>1190</v>
      </c>
      <c r="F50" s="12">
        <v>0.06</v>
      </c>
      <c r="G50" s="12">
        <v>5030.3900000000003</v>
      </c>
      <c r="H50" s="12">
        <v>2003.02</v>
      </c>
      <c r="I50" s="12">
        <v>90.92</v>
      </c>
      <c r="J50" s="12">
        <v>122.14400000000001</v>
      </c>
      <c r="K50" s="12">
        <v>5.3730000000000002</v>
      </c>
      <c r="L50" s="12">
        <v>279</v>
      </c>
      <c r="M50" s="8">
        <v>60</v>
      </c>
      <c r="N50" s="16">
        <f t="shared" si="0"/>
        <v>1.9022032288698956</v>
      </c>
      <c r="O50" s="12">
        <f t="shared" si="1"/>
        <v>14.165343193711987</v>
      </c>
    </row>
    <row r="51" spans="1:15">
      <c r="A51" s="5">
        <v>39</v>
      </c>
      <c r="B51" s="17" t="s">
        <v>67</v>
      </c>
      <c r="C51" s="14">
        <v>1872.8820000000001</v>
      </c>
      <c r="D51" s="14">
        <v>1335</v>
      </c>
      <c r="E51" s="14">
        <v>1284</v>
      </c>
      <c r="F51" s="14">
        <v>0.04</v>
      </c>
      <c r="G51" s="14">
        <v>9983.56</v>
      </c>
      <c r="H51" s="14">
        <v>4137.93</v>
      </c>
      <c r="I51" s="14">
        <v>86.37</v>
      </c>
      <c r="J51" s="14">
        <v>268.68700000000001</v>
      </c>
      <c r="K51" s="14">
        <v>6.0579999999999998</v>
      </c>
      <c r="L51" s="14">
        <v>149</v>
      </c>
      <c r="M51" s="5">
        <v>60</v>
      </c>
      <c r="N51" s="15">
        <f>H51/1053</f>
        <v>3.9296581196581197</v>
      </c>
      <c r="O51" s="14">
        <f t="shared" si="1"/>
        <v>29.263411529368973</v>
      </c>
    </row>
  </sheetData>
  <mergeCells count="19">
    <mergeCell ref="E4:I4"/>
    <mergeCell ref="L4:P4"/>
    <mergeCell ref="D1:Q1"/>
    <mergeCell ref="E2:I2"/>
    <mergeCell ref="L2:P2"/>
    <mergeCell ref="E3:I3"/>
    <mergeCell ref="L3:P3"/>
    <mergeCell ref="E5:I5"/>
    <mergeCell ref="L5:P5"/>
    <mergeCell ref="E6:I6"/>
    <mergeCell ref="L6:P6"/>
    <mergeCell ref="E7:I7"/>
    <mergeCell ref="L7:P7"/>
    <mergeCell ref="E8:I8"/>
    <mergeCell ref="L8:P8"/>
    <mergeCell ref="E9:I9"/>
    <mergeCell ref="L9:P9"/>
    <mergeCell ref="E10:I10"/>
    <mergeCell ref="L10:P10"/>
  </mergeCells>
  <pageMargins left="0.78740157499999996" right="0.78740157499999996" top="0.984251969" bottom="0.984251969" header="0.49212598499999999" footer="0.49212598499999999"/>
  <pageSetup paperSize="9" scale="87" orientation="landscape" horizontalDpi="4294967294" verticalDpi="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51"/>
  <sheetViews>
    <sheetView workbookViewId="0">
      <pane ySplit="12" topLeftCell="A13" activePane="bottomLeft" state="frozen"/>
      <selection pane="bottomLeft" activeCell="D1" sqref="D1:Q1"/>
    </sheetView>
  </sheetViews>
  <sheetFormatPr defaultRowHeight="13.2"/>
  <cols>
    <col min="1" max="17" width="10.77734375" style="1" customWidth="1"/>
    <col min="18" max="16384" width="8.88671875" style="1"/>
  </cols>
  <sheetData>
    <row r="1" spans="1:17" ht="14.4" customHeight="1">
      <c r="A1" s="9"/>
      <c r="D1" s="19" t="s">
        <v>51</v>
      </c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1"/>
    </row>
    <row r="2" spans="1:17" ht="26.4" customHeight="1">
      <c r="D2" s="3" t="s">
        <v>52</v>
      </c>
      <c r="E2" s="22" t="s">
        <v>53</v>
      </c>
      <c r="F2" s="22"/>
      <c r="G2" s="22"/>
      <c r="H2" s="22"/>
      <c r="I2" s="22"/>
      <c r="J2" s="3" t="s">
        <v>54</v>
      </c>
      <c r="K2" s="3" t="s">
        <v>52</v>
      </c>
      <c r="L2" s="22" t="s">
        <v>53</v>
      </c>
      <c r="M2" s="22"/>
      <c r="N2" s="22"/>
      <c r="O2" s="22"/>
      <c r="P2" s="22"/>
      <c r="Q2" s="3" t="s">
        <v>54</v>
      </c>
    </row>
    <row r="3" spans="1:17">
      <c r="D3" s="2" t="s">
        <v>11</v>
      </c>
      <c r="E3" s="18" t="s">
        <v>12</v>
      </c>
      <c r="F3" s="18"/>
      <c r="G3" s="18"/>
      <c r="H3" s="18"/>
      <c r="I3" s="18"/>
      <c r="J3" s="2" t="s">
        <v>13</v>
      </c>
      <c r="K3" s="2" t="s">
        <v>31</v>
      </c>
      <c r="L3" s="18" t="s">
        <v>32</v>
      </c>
      <c r="M3" s="18"/>
      <c r="N3" s="18"/>
      <c r="O3" s="18"/>
      <c r="P3" s="18"/>
      <c r="Q3" s="2" t="s">
        <v>30</v>
      </c>
    </row>
    <row r="4" spans="1:17">
      <c r="D4" s="2" t="s">
        <v>14</v>
      </c>
      <c r="E4" s="18" t="s">
        <v>15</v>
      </c>
      <c r="F4" s="18"/>
      <c r="G4" s="18"/>
      <c r="H4" s="18"/>
      <c r="I4" s="18"/>
      <c r="J4" s="2" t="s">
        <v>16</v>
      </c>
      <c r="K4" s="2" t="s">
        <v>33</v>
      </c>
      <c r="L4" s="18" t="s">
        <v>34</v>
      </c>
      <c r="M4" s="18"/>
      <c r="N4" s="18"/>
      <c r="O4" s="18"/>
      <c r="P4" s="18"/>
      <c r="Q4" s="2" t="s">
        <v>30</v>
      </c>
    </row>
    <row r="5" spans="1:17">
      <c r="A5" s="10" t="s">
        <v>61</v>
      </c>
      <c r="D5" s="2" t="s">
        <v>17</v>
      </c>
      <c r="E5" s="18" t="s">
        <v>18</v>
      </c>
      <c r="F5" s="18"/>
      <c r="G5" s="18"/>
      <c r="H5" s="18"/>
      <c r="I5" s="18"/>
      <c r="J5" s="2" t="s">
        <v>16</v>
      </c>
      <c r="K5" s="2" t="s">
        <v>35</v>
      </c>
      <c r="L5" s="18" t="s">
        <v>36</v>
      </c>
      <c r="M5" s="18"/>
      <c r="N5" s="18"/>
      <c r="O5" s="18"/>
      <c r="P5" s="18"/>
      <c r="Q5" s="2" t="s">
        <v>37</v>
      </c>
    </row>
    <row r="6" spans="1:17">
      <c r="A6" s="11" t="s">
        <v>60</v>
      </c>
      <c r="D6" s="2" t="s">
        <v>19</v>
      </c>
      <c r="E6" s="18" t="s">
        <v>20</v>
      </c>
      <c r="F6" s="18"/>
      <c r="G6" s="18"/>
      <c r="H6" s="18"/>
      <c r="I6" s="18"/>
      <c r="J6" s="2" t="s">
        <v>16</v>
      </c>
      <c r="K6" s="2" t="s">
        <v>38</v>
      </c>
      <c r="L6" s="18" t="s">
        <v>39</v>
      </c>
      <c r="M6" s="18"/>
      <c r="N6" s="18"/>
      <c r="O6" s="18"/>
      <c r="P6" s="18"/>
      <c r="Q6" s="2" t="s">
        <v>40</v>
      </c>
    </row>
    <row r="7" spans="1:17">
      <c r="D7" s="2" t="s">
        <v>21</v>
      </c>
      <c r="E7" s="18" t="s">
        <v>22</v>
      </c>
      <c r="F7" s="18"/>
      <c r="G7" s="18"/>
      <c r="H7" s="18"/>
      <c r="I7" s="18"/>
      <c r="J7" s="2" t="s">
        <v>16</v>
      </c>
      <c r="K7" s="2" t="s">
        <v>41</v>
      </c>
      <c r="L7" s="18" t="s">
        <v>42</v>
      </c>
      <c r="M7" s="18"/>
      <c r="N7" s="18"/>
      <c r="O7" s="18"/>
      <c r="P7" s="18"/>
      <c r="Q7" s="2" t="s">
        <v>13</v>
      </c>
    </row>
    <row r="8" spans="1:17">
      <c r="A8" s="1" t="s">
        <v>86</v>
      </c>
      <c r="D8" s="2" t="s">
        <v>23</v>
      </c>
      <c r="E8" s="18" t="s">
        <v>24</v>
      </c>
      <c r="F8" s="18"/>
      <c r="G8" s="18"/>
      <c r="H8" s="18"/>
      <c r="I8" s="18"/>
      <c r="J8" s="2" t="s">
        <v>23</v>
      </c>
      <c r="K8" s="2" t="s">
        <v>43</v>
      </c>
      <c r="L8" s="18" t="s">
        <v>44</v>
      </c>
      <c r="M8" s="18"/>
      <c r="N8" s="18"/>
      <c r="O8" s="18"/>
      <c r="P8" s="18"/>
      <c r="Q8" s="2" t="s">
        <v>45</v>
      </c>
    </row>
    <row r="9" spans="1:17">
      <c r="A9" s="1" t="s">
        <v>62</v>
      </c>
      <c r="D9" s="2" t="s">
        <v>25</v>
      </c>
      <c r="E9" s="18" t="s">
        <v>26</v>
      </c>
      <c r="F9" s="18"/>
      <c r="G9" s="18"/>
      <c r="H9" s="18"/>
      <c r="I9" s="18"/>
      <c r="J9" s="2" t="s">
        <v>27</v>
      </c>
      <c r="K9" s="2" t="s">
        <v>46</v>
      </c>
      <c r="L9" s="18" t="s">
        <v>47</v>
      </c>
      <c r="M9" s="18"/>
      <c r="N9" s="18"/>
      <c r="O9" s="18"/>
      <c r="P9" s="18"/>
      <c r="Q9" s="2" t="s">
        <v>48</v>
      </c>
    </row>
    <row r="10" spans="1:17">
      <c r="A10" s="1" t="s">
        <v>87</v>
      </c>
      <c r="D10" s="2" t="s">
        <v>28</v>
      </c>
      <c r="E10" s="18" t="s">
        <v>29</v>
      </c>
      <c r="F10" s="18"/>
      <c r="G10" s="18"/>
      <c r="H10" s="18"/>
      <c r="I10" s="18"/>
      <c r="J10" s="2" t="s">
        <v>30</v>
      </c>
      <c r="K10" s="2" t="s">
        <v>49</v>
      </c>
      <c r="L10" s="18" t="s">
        <v>50</v>
      </c>
      <c r="M10" s="18"/>
      <c r="N10" s="18"/>
      <c r="O10" s="18"/>
      <c r="P10" s="18"/>
      <c r="Q10" s="2" t="s">
        <v>48</v>
      </c>
    </row>
    <row r="11" spans="1:17" ht="7.8" customHeight="1"/>
    <row r="12" spans="1:17" ht="13.2" customHeight="1">
      <c r="A12" s="4" t="s">
        <v>0</v>
      </c>
      <c r="B12" s="4" t="s">
        <v>1</v>
      </c>
      <c r="C12" s="4" t="s">
        <v>2</v>
      </c>
      <c r="D12" s="4" t="s">
        <v>3</v>
      </c>
      <c r="E12" s="4" t="s">
        <v>4</v>
      </c>
      <c r="F12" s="4" t="s">
        <v>5</v>
      </c>
      <c r="G12" s="4" t="s">
        <v>6</v>
      </c>
      <c r="H12" s="4" t="s">
        <v>7</v>
      </c>
      <c r="I12" s="4" t="s">
        <v>8</v>
      </c>
      <c r="J12" s="4" t="s">
        <v>9</v>
      </c>
      <c r="K12" s="4" t="s">
        <v>10</v>
      </c>
      <c r="L12" s="4" t="s">
        <v>55</v>
      </c>
      <c r="M12" s="4" t="s">
        <v>56</v>
      </c>
      <c r="N12" s="4" t="s">
        <v>57</v>
      </c>
      <c r="O12" s="4" t="s">
        <v>58</v>
      </c>
    </row>
    <row r="13" spans="1:17">
      <c r="A13" s="5">
        <v>1</v>
      </c>
      <c r="B13" s="6">
        <v>1850</v>
      </c>
      <c r="C13" s="7">
        <v>1847.9359999999999</v>
      </c>
      <c r="D13" s="7">
        <v>1316</v>
      </c>
      <c r="E13" s="7">
        <v>1124</v>
      </c>
      <c r="F13" s="7">
        <v>0.02</v>
      </c>
      <c r="G13" s="7">
        <v>9415.2999999999993</v>
      </c>
      <c r="H13" s="7">
        <v>3910.75</v>
      </c>
      <c r="I13" s="7">
        <v>95.47</v>
      </c>
      <c r="J13" s="7">
        <v>208.80199999999999</v>
      </c>
      <c r="K13" s="7">
        <v>4.63</v>
      </c>
      <c r="L13" s="7">
        <v>156</v>
      </c>
      <c r="M13" s="6">
        <v>50</v>
      </c>
      <c r="N13" s="13">
        <f t="shared" ref="N13:N50" si="0">H13/1053</f>
        <v>3.7139126305792973</v>
      </c>
      <c r="O13" s="7">
        <f t="shared" ref="O13:O51" si="1">700*N13/94</f>
        <v>27.656796185164978</v>
      </c>
    </row>
    <row r="14" spans="1:17">
      <c r="A14" s="8">
        <v>2</v>
      </c>
      <c r="B14" s="6">
        <v>1800</v>
      </c>
      <c r="C14" s="7">
        <v>1798.4280000000001</v>
      </c>
      <c r="D14" s="7">
        <v>1279</v>
      </c>
      <c r="E14" s="7">
        <v>1062</v>
      </c>
      <c r="F14" s="7">
        <v>0</v>
      </c>
      <c r="G14" s="7">
        <v>6987.56</v>
      </c>
      <c r="H14" s="7">
        <v>2853.35</v>
      </c>
      <c r="I14" s="7">
        <v>88.65</v>
      </c>
      <c r="J14" s="7">
        <v>148.06800000000001</v>
      </c>
      <c r="K14" s="7">
        <v>4.3730000000000002</v>
      </c>
      <c r="L14" s="7">
        <v>204</v>
      </c>
      <c r="M14" s="6">
        <v>50</v>
      </c>
      <c r="N14" s="13">
        <f t="shared" si="0"/>
        <v>2.7097340930674263</v>
      </c>
      <c r="O14" s="7">
        <f t="shared" si="1"/>
        <v>20.17887090582126</v>
      </c>
    </row>
    <row r="15" spans="1:17">
      <c r="A15" s="5">
        <v>3</v>
      </c>
      <c r="B15" s="6">
        <v>1700</v>
      </c>
      <c r="C15" s="7">
        <v>1698.941</v>
      </c>
      <c r="D15" s="7">
        <v>1206</v>
      </c>
      <c r="E15" s="7">
        <v>1054</v>
      </c>
      <c r="F15" s="7">
        <v>0.09</v>
      </c>
      <c r="G15" s="7">
        <v>3540.36</v>
      </c>
      <c r="H15" s="7">
        <v>1393.19</v>
      </c>
      <c r="I15" s="7">
        <v>86.37</v>
      </c>
      <c r="J15" s="7">
        <v>68.153000000000006</v>
      </c>
      <c r="K15" s="7">
        <v>3.9140000000000001</v>
      </c>
      <c r="L15" s="7">
        <v>381</v>
      </c>
      <c r="M15" s="6">
        <v>50</v>
      </c>
      <c r="N15" s="13">
        <f t="shared" si="0"/>
        <v>1.3230674264007598</v>
      </c>
      <c r="O15" s="7">
        <f t="shared" si="1"/>
        <v>9.8526297710694877</v>
      </c>
    </row>
    <row r="16" spans="1:17">
      <c r="A16" s="8">
        <v>4</v>
      </c>
      <c r="B16" s="6">
        <v>1600</v>
      </c>
      <c r="C16" s="7">
        <v>1596.3040000000001</v>
      </c>
      <c r="D16" s="7">
        <v>1132</v>
      </c>
      <c r="E16" s="7">
        <v>1024</v>
      </c>
      <c r="F16" s="7">
        <v>0.28999999999999998</v>
      </c>
      <c r="G16" s="7">
        <v>1559.88</v>
      </c>
      <c r="H16" s="7">
        <v>609.67999999999995</v>
      </c>
      <c r="I16" s="7">
        <v>80.69</v>
      </c>
      <c r="J16" s="7">
        <v>27.984000000000002</v>
      </c>
      <c r="K16" s="7">
        <v>3.4060000000000001</v>
      </c>
      <c r="L16" s="7">
        <v>814</v>
      </c>
      <c r="M16" s="6">
        <v>50</v>
      </c>
      <c r="N16" s="13">
        <f t="shared" si="0"/>
        <v>0.57899335232668558</v>
      </c>
      <c r="O16" s="7">
        <f t="shared" si="1"/>
        <v>4.3116526237093611</v>
      </c>
    </row>
    <row r="17" spans="1:15">
      <c r="A17" s="5">
        <v>5</v>
      </c>
      <c r="B17" s="6">
        <v>1500</v>
      </c>
      <c r="C17" s="7">
        <v>1495.972</v>
      </c>
      <c r="D17" s="7">
        <v>1060</v>
      </c>
      <c r="E17" s="7">
        <v>1002</v>
      </c>
      <c r="F17" s="7">
        <v>0.08</v>
      </c>
      <c r="G17" s="7">
        <v>662.31</v>
      </c>
      <c r="H17" s="7">
        <v>278.81</v>
      </c>
      <c r="I17" s="7">
        <v>78.19</v>
      </c>
      <c r="J17" s="7">
        <v>11.983000000000001</v>
      </c>
      <c r="K17" s="7">
        <v>2.9350000000000001</v>
      </c>
      <c r="L17" s="7">
        <v>1797</v>
      </c>
      <c r="M17" s="6">
        <v>50</v>
      </c>
      <c r="N17" s="13">
        <f t="shared" si="0"/>
        <v>0.26477682811016146</v>
      </c>
      <c r="O17" s="7">
        <f t="shared" si="1"/>
        <v>1.971742336990564</v>
      </c>
    </row>
    <row r="18" spans="1:15">
      <c r="A18" s="8">
        <v>6</v>
      </c>
      <c r="B18" s="6">
        <v>1400</v>
      </c>
      <c r="C18" s="7">
        <v>1397.3009999999999</v>
      </c>
      <c r="D18" s="7">
        <v>989</v>
      </c>
      <c r="E18" s="7">
        <v>970</v>
      </c>
      <c r="F18" s="7">
        <v>0.3</v>
      </c>
      <c r="G18" s="7">
        <v>351.93</v>
      </c>
      <c r="H18" s="7">
        <v>170.04</v>
      </c>
      <c r="I18" s="7">
        <v>75.239999999999995</v>
      </c>
      <c r="J18" s="7">
        <v>6.8230000000000004</v>
      </c>
      <c r="K18" s="7">
        <v>2.5209999999999999</v>
      </c>
      <c r="L18" s="7">
        <v>3159</v>
      </c>
      <c r="M18" s="6">
        <v>50</v>
      </c>
      <c r="N18" s="13">
        <f t="shared" si="0"/>
        <v>0.16148148148148148</v>
      </c>
      <c r="O18" s="7">
        <f t="shared" si="1"/>
        <v>1.2025216706067769</v>
      </c>
    </row>
    <row r="19" spans="1:15">
      <c r="A19" s="5">
        <v>7</v>
      </c>
      <c r="B19" s="6">
        <v>1300</v>
      </c>
      <c r="C19" s="7">
        <v>1297.914</v>
      </c>
      <c r="D19" s="7">
        <v>919</v>
      </c>
      <c r="E19" s="7">
        <v>929</v>
      </c>
      <c r="F19" s="7">
        <v>0.28999999999999998</v>
      </c>
      <c r="G19" s="7">
        <v>231.44</v>
      </c>
      <c r="H19" s="7">
        <v>125.9</v>
      </c>
      <c r="I19" s="7">
        <v>72.05</v>
      </c>
      <c r="J19" s="7">
        <v>4.6920000000000002</v>
      </c>
      <c r="K19" s="7">
        <v>2.1720000000000002</v>
      </c>
      <c r="L19" s="7">
        <v>4463</v>
      </c>
      <c r="M19" s="6">
        <v>50</v>
      </c>
      <c r="N19" s="13">
        <f t="shared" si="0"/>
        <v>0.11956315289648624</v>
      </c>
      <c r="O19" s="7">
        <f t="shared" si="1"/>
        <v>0.89036390454830183</v>
      </c>
    </row>
    <row r="20" spans="1:15">
      <c r="A20" s="8">
        <v>8</v>
      </c>
      <c r="B20" s="6">
        <v>1200</v>
      </c>
      <c r="C20" s="7">
        <v>1197.7909999999999</v>
      </c>
      <c r="D20" s="7">
        <v>848</v>
      </c>
      <c r="E20" s="7">
        <v>880</v>
      </c>
      <c r="F20" s="7">
        <v>0.32</v>
      </c>
      <c r="G20" s="7">
        <v>172.98</v>
      </c>
      <c r="H20" s="7">
        <v>102.62</v>
      </c>
      <c r="I20" s="7">
        <v>68.53</v>
      </c>
      <c r="J20" s="7">
        <v>3.5289999999999999</v>
      </c>
      <c r="K20" s="7">
        <v>1.867</v>
      </c>
      <c r="L20" s="7">
        <v>5512</v>
      </c>
      <c r="M20" s="6">
        <v>50</v>
      </c>
      <c r="N20" s="13">
        <f t="shared" si="0"/>
        <v>9.7454890788224127E-2</v>
      </c>
      <c r="O20" s="7">
        <f t="shared" si="1"/>
        <v>0.72572791012507321</v>
      </c>
    </row>
    <row r="21" spans="1:15">
      <c r="A21" s="5">
        <v>9</v>
      </c>
      <c r="B21" s="6">
        <v>1100</v>
      </c>
      <c r="C21" s="7">
        <v>1097.6500000000001</v>
      </c>
      <c r="D21" s="7">
        <v>777</v>
      </c>
      <c r="E21" s="7">
        <v>824</v>
      </c>
      <c r="F21" s="7">
        <v>0.3</v>
      </c>
      <c r="G21" s="7">
        <v>138.65</v>
      </c>
      <c r="H21" s="7">
        <v>87.53</v>
      </c>
      <c r="I21" s="7">
        <v>64.95</v>
      </c>
      <c r="J21" s="7">
        <v>2.758</v>
      </c>
      <c r="K21" s="7">
        <v>1.5960000000000001</v>
      </c>
      <c r="L21" s="7">
        <v>6302</v>
      </c>
      <c r="M21" s="6">
        <v>50</v>
      </c>
      <c r="N21" s="13">
        <f t="shared" si="0"/>
        <v>8.3124406457739788E-2</v>
      </c>
      <c r="O21" s="7">
        <f t="shared" si="1"/>
        <v>0.61901153745125381</v>
      </c>
    </row>
    <row r="22" spans="1:15">
      <c r="A22" s="8">
        <v>10</v>
      </c>
      <c r="B22" s="6">
        <v>1000</v>
      </c>
      <c r="C22" s="7">
        <v>998.03800000000001</v>
      </c>
      <c r="D22" s="7">
        <v>707</v>
      </c>
      <c r="E22" s="7">
        <v>762</v>
      </c>
      <c r="F22" s="7">
        <v>0.36</v>
      </c>
      <c r="G22" s="7">
        <v>115.2</v>
      </c>
      <c r="H22" s="7">
        <v>76.39</v>
      </c>
      <c r="I22" s="7">
        <v>61.31</v>
      </c>
      <c r="J22" s="7">
        <v>2.1890000000000001</v>
      </c>
      <c r="K22" s="7">
        <v>1.3520000000000001</v>
      </c>
      <c r="L22" s="7">
        <v>6894</v>
      </c>
      <c r="M22" s="6">
        <v>50</v>
      </c>
      <c r="N22" s="13">
        <f t="shared" si="0"/>
        <v>7.2545109211775885E-2</v>
      </c>
      <c r="O22" s="7">
        <f t="shared" si="1"/>
        <v>0.54022953668343743</v>
      </c>
    </row>
    <row r="23" spans="1:15">
      <c r="A23" s="5">
        <v>11</v>
      </c>
      <c r="B23" s="6">
        <v>900</v>
      </c>
      <c r="C23" s="7">
        <v>897.71299999999997</v>
      </c>
      <c r="D23" s="7">
        <v>635</v>
      </c>
      <c r="E23" s="7">
        <v>692</v>
      </c>
      <c r="F23" s="7">
        <v>0.16</v>
      </c>
      <c r="G23" s="7">
        <v>97.55</v>
      </c>
      <c r="H23" s="7">
        <v>67.430000000000007</v>
      </c>
      <c r="I23" s="7">
        <v>57.53</v>
      </c>
      <c r="J23" s="7">
        <v>1.738</v>
      </c>
      <c r="K23" s="7">
        <v>1.127</v>
      </c>
      <c r="L23" s="7">
        <v>7327</v>
      </c>
      <c r="M23" s="6">
        <v>50</v>
      </c>
      <c r="N23" s="13">
        <f t="shared" si="0"/>
        <v>6.4036087369420708E-2</v>
      </c>
      <c r="O23" s="7">
        <f t="shared" si="1"/>
        <v>0.47686448041057972</v>
      </c>
    </row>
    <row r="24" spans="1:15">
      <c r="A24" s="8">
        <v>12</v>
      </c>
      <c r="B24" s="6">
        <v>800</v>
      </c>
      <c r="C24" s="7">
        <v>797.81100000000004</v>
      </c>
      <c r="D24" s="7">
        <v>564</v>
      </c>
      <c r="E24" s="7">
        <v>619</v>
      </c>
      <c r="F24" s="7">
        <v>0.03</v>
      </c>
      <c r="G24" s="7">
        <v>83.77</v>
      </c>
      <c r="H24" s="7">
        <v>59.94</v>
      </c>
      <c r="I24" s="7">
        <v>53.7</v>
      </c>
      <c r="J24" s="7">
        <v>1.373</v>
      </c>
      <c r="K24" s="7">
        <v>0.92300000000000004</v>
      </c>
      <c r="L24" s="7">
        <v>7585</v>
      </c>
      <c r="M24" s="6">
        <v>50</v>
      </c>
      <c r="N24" s="13">
        <f t="shared" si="0"/>
        <v>5.6923076923076923E-2</v>
      </c>
      <c r="O24" s="7">
        <f t="shared" si="1"/>
        <v>0.4238952536824877</v>
      </c>
    </row>
    <row r="25" spans="1:15">
      <c r="A25" s="5">
        <v>13</v>
      </c>
      <c r="B25" s="6">
        <v>700</v>
      </c>
      <c r="C25" s="7">
        <v>697.61099999999999</v>
      </c>
      <c r="D25" s="7">
        <v>493</v>
      </c>
      <c r="E25" s="7">
        <v>540</v>
      </c>
      <c r="F25" s="7">
        <v>0.13</v>
      </c>
      <c r="G25" s="7">
        <v>73.05</v>
      </c>
      <c r="H25" s="7">
        <v>53.41</v>
      </c>
      <c r="I25" s="7">
        <v>49.72</v>
      </c>
      <c r="J25" s="7">
        <v>1.069</v>
      </c>
      <c r="K25" s="7">
        <v>0.73599999999999999</v>
      </c>
      <c r="L25" s="7">
        <v>7604</v>
      </c>
      <c r="M25" s="6">
        <v>50</v>
      </c>
      <c r="N25" s="13">
        <f t="shared" si="0"/>
        <v>5.0721747388414049E-2</v>
      </c>
      <c r="O25" s="7">
        <f t="shared" si="1"/>
        <v>0.37771514012648755</v>
      </c>
    </row>
    <row r="26" spans="1:15">
      <c r="A26" s="8">
        <v>14</v>
      </c>
      <c r="B26" s="6">
        <v>600</v>
      </c>
      <c r="C26" s="7">
        <v>597.31899999999996</v>
      </c>
      <c r="D26" s="7">
        <v>423</v>
      </c>
      <c r="E26" s="7">
        <v>458</v>
      </c>
      <c r="F26" s="7">
        <v>0.17</v>
      </c>
      <c r="G26" s="7">
        <v>64.19</v>
      </c>
      <c r="H26" s="7">
        <v>47.54</v>
      </c>
      <c r="I26" s="7">
        <v>45.46</v>
      </c>
      <c r="J26" s="7">
        <v>0.81499999999999995</v>
      </c>
      <c r="K26" s="7">
        <v>0.56599999999999995</v>
      </c>
      <c r="L26" s="7">
        <v>7415</v>
      </c>
      <c r="M26" s="6">
        <v>50</v>
      </c>
      <c r="N26" s="13">
        <f t="shared" si="0"/>
        <v>4.5147198480531815E-2</v>
      </c>
      <c r="O26" s="7">
        <f t="shared" si="1"/>
        <v>0.33620254187630078</v>
      </c>
    </row>
    <row r="27" spans="1:15">
      <c r="A27" s="5">
        <v>15</v>
      </c>
      <c r="B27" s="6">
        <v>500</v>
      </c>
      <c r="C27" s="7">
        <v>497.42700000000002</v>
      </c>
      <c r="D27" s="7">
        <v>352</v>
      </c>
      <c r="E27" s="7">
        <v>375</v>
      </c>
      <c r="F27" s="7">
        <v>0.22</v>
      </c>
      <c r="G27" s="7">
        <v>56.29</v>
      </c>
      <c r="H27" s="7">
        <v>41.99</v>
      </c>
      <c r="I27" s="7">
        <v>40.909999999999997</v>
      </c>
      <c r="J27" s="7">
        <v>0.59899999999999998</v>
      </c>
      <c r="K27" s="7">
        <v>0.41599999999999998</v>
      </c>
      <c r="L27" s="7">
        <v>7043</v>
      </c>
      <c r="M27" s="6">
        <v>50</v>
      </c>
      <c r="N27" s="13">
        <f t="shared" si="0"/>
        <v>3.9876543209876547E-2</v>
      </c>
      <c r="O27" s="7">
        <f t="shared" si="1"/>
        <v>0.29695298135014447</v>
      </c>
    </row>
    <row r="28" spans="1:15">
      <c r="A28" s="8">
        <v>16</v>
      </c>
      <c r="B28" s="6">
        <v>400</v>
      </c>
      <c r="C28" s="7">
        <v>397.77199999999999</v>
      </c>
      <c r="D28" s="7">
        <v>281</v>
      </c>
      <c r="E28" s="7">
        <v>288</v>
      </c>
      <c r="F28" s="7">
        <v>1</v>
      </c>
      <c r="G28" s="7">
        <v>50.04</v>
      </c>
      <c r="H28" s="7">
        <v>37.42</v>
      </c>
      <c r="I28" s="7">
        <v>35.65</v>
      </c>
      <c r="J28" s="7">
        <v>0.42699999999999999</v>
      </c>
      <c r="K28" s="7">
        <v>0.28399999999999997</v>
      </c>
      <c r="L28" s="7">
        <v>6329</v>
      </c>
      <c r="M28" s="6">
        <v>50</v>
      </c>
      <c r="N28" s="13">
        <f t="shared" si="0"/>
        <v>3.5536562203228872E-2</v>
      </c>
      <c r="O28" s="7">
        <f t="shared" si="1"/>
        <v>0.26463397385383203</v>
      </c>
    </row>
    <row r="29" spans="1:15">
      <c r="A29" s="5">
        <v>17</v>
      </c>
      <c r="B29" s="6">
        <v>300</v>
      </c>
      <c r="C29" s="7">
        <v>297.815</v>
      </c>
      <c r="D29" s="7">
        <v>211</v>
      </c>
      <c r="E29" s="7">
        <v>202</v>
      </c>
      <c r="F29" s="7">
        <v>1.03</v>
      </c>
      <c r="G29" s="7">
        <v>43.19</v>
      </c>
      <c r="H29" s="7">
        <v>32.17</v>
      </c>
      <c r="I29" s="7">
        <v>29.33</v>
      </c>
      <c r="J29" s="7">
        <v>0.27500000000000002</v>
      </c>
      <c r="K29" s="7">
        <v>0.17199999999999999</v>
      </c>
      <c r="L29" s="7">
        <v>5498</v>
      </c>
      <c r="M29" s="6">
        <v>50</v>
      </c>
      <c r="N29" s="13">
        <f t="shared" si="0"/>
        <v>3.0550807217473885E-2</v>
      </c>
      <c r="O29" s="7">
        <f t="shared" si="1"/>
        <v>0.22750601119395447</v>
      </c>
    </row>
    <row r="30" spans="1:15">
      <c r="A30" s="8">
        <v>18</v>
      </c>
      <c r="B30" s="6">
        <v>200</v>
      </c>
      <c r="C30" s="7">
        <v>200.28100000000001</v>
      </c>
      <c r="D30" s="7">
        <v>141</v>
      </c>
      <c r="E30" s="7">
        <v>117</v>
      </c>
      <c r="F30" s="7">
        <v>2.2000000000000002</v>
      </c>
      <c r="G30" s="7">
        <v>37.299999999999997</v>
      </c>
      <c r="H30" s="7">
        <v>26.9</v>
      </c>
      <c r="I30" s="7">
        <v>21.5</v>
      </c>
      <c r="J30" s="7">
        <v>0.154</v>
      </c>
      <c r="K30" s="7">
        <v>8.3000000000000004E-2</v>
      </c>
      <c r="L30" s="7">
        <v>4271</v>
      </c>
      <c r="M30" s="6">
        <v>50</v>
      </c>
      <c r="N30" s="13">
        <f>H30/1053</f>
        <v>2.5546058879392212E-2</v>
      </c>
      <c r="O30" s="7">
        <f t="shared" si="1"/>
        <v>0.190236608676325</v>
      </c>
    </row>
    <row r="31" spans="1:15">
      <c r="A31" s="5">
        <v>19</v>
      </c>
      <c r="B31" s="6">
        <v>1850</v>
      </c>
      <c r="C31" s="7">
        <v>1849.162</v>
      </c>
      <c r="D31" s="7">
        <v>1317</v>
      </c>
      <c r="E31" s="7">
        <v>1180</v>
      </c>
      <c r="F31" s="7">
        <v>0.09</v>
      </c>
      <c r="G31" s="7">
        <v>9465.34</v>
      </c>
      <c r="H31" s="7">
        <v>3938.4</v>
      </c>
      <c r="I31" s="7">
        <v>95.47</v>
      </c>
      <c r="J31" s="7">
        <v>252.40600000000001</v>
      </c>
      <c r="K31" s="7">
        <v>6.0629999999999997</v>
      </c>
      <c r="L31" s="7">
        <v>155</v>
      </c>
      <c r="M31" s="6">
        <v>60</v>
      </c>
      <c r="N31" s="13">
        <f>H31/1053</f>
        <v>3.7401709401709402</v>
      </c>
      <c r="O31" s="7">
        <f t="shared" si="1"/>
        <v>27.852336788507003</v>
      </c>
    </row>
    <row r="32" spans="1:15">
      <c r="A32" s="8">
        <v>20</v>
      </c>
      <c r="B32" s="6">
        <v>1800</v>
      </c>
      <c r="C32" s="7">
        <v>1797.944</v>
      </c>
      <c r="D32" s="7">
        <v>1279</v>
      </c>
      <c r="E32" s="7">
        <v>1088</v>
      </c>
      <c r="F32" s="7">
        <v>0.04</v>
      </c>
      <c r="G32" s="7">
        <v>7017.13</v>
      </c>
      <c r="H32" s="7">
        <v>2866.23</v>
      </c>
      <c r="I32" s="7">
        <v>95.47</v>
      </c>
      <c r="J32" s="7">
        <v>178.34399999999999</v>
      </c>
      <c r="K32" s="7">
        <v>5.7290000000000001</v>
      </c>
      <c r="L32" s="7">
        <v>203</v>
      </c>
      <c r="M32" s="6">
        <v>60</v>
      </c>
      <c r="N32" s="13">
        <f t="shared" si="0"/>
        <v>2.7219658119658119</v>
      </c>
      <c r="O32" s="7">
        <f t="shared" si="1"/>
        <v>20.269958174213492</v>
      </c>
    </row>
    <row r="33" spans="1:15">
      <c r="A33" s="5">
        <v>21</v>
      </c>
      <c r="B33" s="6">
        <v>1700</v>
      </c>
      <c r="C33" s="7">
        <v>1698.43</v>
      </c>
      <c r="D33" s="7">
        <v>1206</v>
      </c>
      <c r="E33" s="7">
        <v>1087</v>
      </c>
      <c r="F33" s="7">
        <v>0.11</v>
      </c>
      <c r="G33" s="7">
        <v>3550.63</v>
      </c>
      <c r="H33" s="7">
        <v>1401.46</v>
      </c>
      <c r="I33" s="7">
        <v>93.19</v>
      </c>
      <c r="J33" s="7">
        <v>82.209000000000003</v>
      </c>
      <c r="K33" s="7">
        <v>5.1059999999999999</v>
      </c>
      <c r="L33" s="7">
        <v>380</v>
      </c>
      <c r="M33" s="6">
        <v>60</v>
      </c>
      <c r="N33" s="13">
        <f t="shared" si="0"/>
        <v>1.3309211775878442</v>
      </c>
      <c r="O33" s="7">
        <f t="shared" si="1"/>
        <v>9.9111151522499039</v>
      </c>
    </row>
    <row r="34" spans="1:15">
      <c r="A34" s="8">
        <v>22</v>
      </c>
      <c r="B34" s="6">
        <v>1600</v>
      </c>
      <c r="C34" s="7">
        <v>1597.405</v>
      </c>
      <c r="D34" s="7">
        <v>1132</v>
      </c>
      <c r="E34" s="7">
        <v>1053</v>
      </c>
      <c r="F34" s="7">
        <v>0.34</v>
      </c>
      <c r="G34" s="7">
        <v>1559.36</v>
      </c>
      <c r="H34" s="7">
        <v>611.79999999999995</v>
      </c>
      <c r="I34" s="7">
        <v>88.08</v>
      </c>
      <c r="J34" s="7">
        <v>33.704999999999998</v>
      </c>
      <c r="K34" s="7">
        <v>4.4340000000000002</v>
      </c>
      <c r="L34" s="7">
        <v>815</v>
      </c>
      <c r="M34" s="6">
        <v>60</v>
      </c>
      <c r="N34" s="13">
        <f t="shared" si="0"/>
        <v>0.58100664767331434</v>
      </c>
      <c r="O34" s="7">
        <f t="shared" si="1"/>
        <v>4.3266452486310643</v>
      </c>
    </row>
    <row r="35" spans="1:15">
      <c r="A35" s="5">
        <v>23</v>
      </c>
      <c r="B35" s="6">
        <v>1500</v>
      </c>
      <c r="C35" s="7">
        <v>1499.431</v>
      </c>
      <c r="D35" s="7">
        <v>1063</v>
      </c>
      <c r="E35" s="7">
        <v>1031</v>
      </c>
      <c r="F35" s="7">
        <v>0.14000000000000001</v>
      </c>
      <c r="G35" s="7">
        <v>682.12</v>
      </c>
      <c r="H35" s="7">
        <v>287.11</v>
      </c>
      <c r="I35" s="7">
        <v>85.24</v>
      </c>
      <c r="J35" s="7">
        <v>14.842000000000001</v>
      </c>
      <c r="K35" s="7">
        <v>3.831</v>
      </c>
      <c r="L35" s="7">
        <v>1749</v>
      </c>
      <c r="M35" s="6">
        <v>60</v>
      </c>
      <c r="N35" s="13">
        <f t="shared" si="0"/>
        <v>0.27265906932573603</v>
      </c>
      <c r="O35" s="7">
        <f t="shared" si="1"/>
        <v>2.0304398779576087</v>
      </c>
    </row>
    <row r="36" spans="1:15">
      <c r="A36" s="8">
        <v>24</v>
      </c>
      <c r="B36" s="6">
        <v>1400</v>
      </c>
      <c r="C36" s="7">
        <v>1397.403</v>
      </c>
      <c r="D36" s="7">
        <v>990</v>
      </c>
      <c r="E36" s="7">
        <v>996</v>
      </c>
      <c r="F36" s="7">
        <v>0.28000000000000003</v>
      </c>
      <c r="G36" s="7">
        <v>355.06</v>
      </c>
      <c r="H36" s="7">
        <v>173.01</v>
      </c>
      <c r="I36" s="7">
        <v>81.83</v>
      </c>
      <c r="J36" s="7">
        <v>8.3309999999999995</v>
      </c>
      <c r="K36" s="7">
        <v>3.278</v>
      </c>
      <c r="L36" s="7">
        <v>3132</v>
      </c>
      <c r="M36" s="6">
        <v>60</v>
      </c>
      <c r="N36" s="13">
        <f t="shared" si="0"/>
        <v>0.1643019943019943</v>
      </c>
      <c r="O36" s="7">
        <f t="shared" si="1"/>
        <v>1.2235254894829362</v>
      </c>
    </row>
    <row r="37" spans="1:15">
      <c r="A37" s="5">
        <v>25</v>
      </c>
      <c r="B37" s="6">
        <v>1300</v>
      </c>
      <c r="C37" s="7">
        <v>1298.162</v>
      </c>
      <c r="D37" s="7">
        <v>919</v>
      </c>
      <c r="E37" s="7">
        <v>953</v>
      </c>
      <c r="F37" s="7">
        <v>0.43</v>
      </c>
      <c r="G37" s="7">
        <v>233.15</v>
      </c>
      <c r="H37" s="7">
        <v>128.91999999999999</v>
      </c>
      <c r="I37" s="7">
        <v>78.53</v>
      </c>
      <c r="J37" s="7">
        <v>5.766</v>
      </c>
      <c r="K37" s="7">
        <v>2.8250000000000002</v>
      </c>
      <c r="L37" s="7">
        <v>4431</v>
      </c>
      <c r="M37" s="6">
        <v>60</v>
      </c>
      <c r="N37" s="13">
        <f t="shared" si="0"/>
        <v>0.12243114909781576</v>
      </c>
      <c r="O37" s="7">
        <f t="shared" si="1"/>
        <v>0.91172132306884079</v>
      </c>
    </row>
    <row r="38" spans="1:15">
      <c r="A38" s="8">
        <v>26</v>
      </c>
      <c r="B38" s="6">
        <v>1200</v>
      </c>
      <c r="C38" s="7">
        <v>1198.83</v>
      </c>
      <c r="D38" s="7">
        <v>849</v>
      </c>
      <c r="E38" s="7">
        <v>901</v>
      </c>
      <c r="F38" s="7">
        <v>0.32</v>
      </c>
      <c r="G38" s="7">
        <v>174.62</v>
      </c>
      <c r="H38" s="7">
        <v>105.5</v>
      </c>
      <c r="I38" s="7">
        <v>74.209999999999994</v>
      </c>
      <c r="J38" s="7">
        <v>4.3579999999999997</v>
      </c>
      <c r="K38" s="7">
        <v>2.427</v>
      </c>
      <c r="L38" s="7">
        <v>5463</v>
      </c>
      <c r="M38" s="6">
        <v>60</v>
      </c>
      <c r="N38" s="13">
        <f t="shared" si="0"/>
        <v>0.10018993352326686</v>
      </c>
      <c r="O38" s="7">
        <f t="shared" si="1"/>
        <v>0.74609524964134888</v>
      </c>
    </row>
    <row r="39" spans="1:15">
      <c r="A39" s="5">
        <v>27</v>
      </c>
      <c r="B39" s="6">
        <v>1100</v>
      </c>
      <c r="C39" s="7">
        <v>1097.2339999999999</v>
      </c>
      <c r="D39" s="7">
        <v>776</v>
      </c>
      <c r="E39" s="7">
        <v>840</v>
      </c>
      <c r="F39" s="7">
        <v>0.54</v>
      </c>
      <c r="G39" s="7">
        <v>139.69999999999999</v>
      </c>
      <c r="H39" s="7">
        <v>90.17</v>
      </c>
      <c r="I39" s="7">
        <v>70.180000000000007</v>
      </c>
      <c r="J39" s="7">
        <v>3.4089999999999998</v>
      </c>
      <c r="K39" s="7">
        <v>2.069</v>
      </c>
      <c r="L39" s="7">
        <v>6250</v>
      </c>
      <c r="M39" s="6">
        <v>60</v>
      </c>
      <c r="N39" s="13">
        <f t="shared" si="0"/>
        <v>8.56315289648623E-2</v>
      </c>
      <c r="O39" s="7">
        <f t="shared" si="1"/>
        <v>0.63768159867450647</v>
      </c>
    </row>
    <row r="40" spans="1:15">
      <c r="A40" s="8">
        <v>28</v>
      </c>
      <c r="B40" s="6">
        <v>1000</v>
      </c>
      <c r="C40" s="7">
        <v>997.82100000000003</v>
      </c>
      <c r="D40" s="7">
        <v>706</v>
      </c>
      <c r="E40" s="7">
        <v>775</v>
      </c>
      <c r="F40" s="7">
        <v>0.56000000000000005</v>
      </c>
      <c r="G40" s="7">
        <v>116.31</v>
      </c>
      <c r="H40" s="7">
        <v>79.06</v>
      </c>
      <c r="I40" s="7">
        <v>66.03</v>
      </c>
      <c r="J40" s="7">
        <v>2.718</v>
      </c>
      <c r="K40" s="7">
        <v>1.7509999999999999</v>
      </c>
      <c r="L40" s="7">
        <v>6827</v>
      </c>
      <c r="M40" s="6">
        <v>60</v>
      </c>
      <c r="N40" s="13">
        <f t="shared" si="0"/>
        <v>7.5080721747388418E-2</v>
      </c>
      <c r="O40" s="7">
        <f t="shared" si="1"/>
        <v>0.559111757693318</v>
      </c>
    </row>
    <row r="41" spans="1:15">
      <c r="A41" s="5">
        <v>29</v>
      </c>
      <c r="B41" s="6">
        <v>900</v>
      </c>
      <c r="C41" s="7">
        <v>898.31299999999999</v>
      </c>
      <c r="D41" s="7">
        <v>636</v>
      </c>
      <c r="E41" s="7">
        <v>704</v>
      </c>
      <c r="F41" s="7">
        <v>0.37</v>
      </c>
      <c r="G41" s="7">
        <v>98.81</v>
      </c>
      <c r="H41" s="7">
        <v>69.98</v>
      </c>
      <c r="I41" s="7">
        <v>61.77</v>
      </c>
      <c r="J41" s="7">
        <v>2.165</v>
      </c>
      <c r="K41" s="7">
        <v>1.46</v>
      </c>
      <c r="L41" s="7">
        <v>7235</v>
      </c>
      <c r="M41" s="6">
        <v>60</v>
      </c>
      <c r="N41" s="13">
        <f t="shared" si="0"/>
        <v>6.6457739791073125E-2</v>
      </c>
      <c r="O41" s="7">
        <f t="shared" si="1"/>
        <v>0.49489806227394884</v>
      </c>
    </row>
    <row r="42" spans="1:15">
      <c r="A42" s="8">
        <v>30</v>
      </c>
      <c r="B42" s="6">
        <v>800</v>
      </c>
      <c r="C42" s="7">
        <v>798.45600000000002</v>
      </c>
      <c r="D42" s="7">
        <v>565</v>
      </c>
      <c r="E42" s="7">
        <v>629</v>
      </c>
      <c r="F42" s="7">
        <v>0.21</v>
      </c>
      <c r="G42" s="7">
        <v>85.63</v>
      </c>
      <c r="H42" s="7">
        <v>62.32</v>
      </c>
      <c r="I42" s="7">
        <v>57.65</v>
      </c>
      <c r="J42" s="7">
        <v>1.714</v>
      </c>
      <c r="K42" s="7">
        <v>1.1930000000000001</v>
      </c>
      <c r="L42" s="7">
        <v>7422</v>
      </c>
      <c r="M42" s="6">
        <v>60</v>
      </c>
      <c r="N42" s="13">
        <f t="shared" si="0"/>
        <v>5.918328584995252E-2</v>
      </c>
      <c r="O42" s="7">
        <f t="shared" si="1"/>
        <v>0.44072659675496556</v>
      </c>
    </row>
    <row r="43" spans="1:15">
      <c r="A43" s="5">
        <v>31</v>
      </c>
      <c r="B43" s="6">
        <v>700</v>
      </c>
      <c r="C43" s="7">
        <v>699.02800000000002</v>
      </c>
      <c r="D43" s="7">
        <v>495</v>
      </c>
      <c r="E43" s="7">
        <v>549</v>
      </c>
      <c r="F43" s="7">
        <v>0.15</v>
      </c>
      <c r="G43" s="7">
        <v>75.209999999999994</v>
      </c>
      <c r="H43" s="7">
        <v>55.64</v>
      </c>
      <c r="I43" s="7">
        <v>53.1</v>
      </c>
      <c r="J43" s="7">
        <v>1.34</v>
      </c>
      <c r="K43" s="7">
        <v>0.95</v>
      </c>
      <c r="L43" s="7">
        <v>7397</v>
      </c>
      <c r="M43" s="6">
        <v>60</v>
      </c>
      <c r="N43" s="13">
        <f t="shared" si="0"/>
        <v>5.2839506172839508E-2</v>
      </c>
      <c r="O43" s="7">
        <f t="shared" si="1"/>
        <v>0.39348568426582614</v>
      </c>
    </row>
    <row r="44" spans="1:15">
      <c r="A44" s="8">
        <v>32</v>
      </c>
      <c r="B44" s="6">
        <v>600</v>
      </c>
      <c r="C44" s="7">
        <v>599.39700000000005</v>
      </c>
      <c r="D44" s="7">
        <v>424</v>
      </c>
      <c r="E44" s="7">
        <v>467</v>
      </c>
      <c r="F44" s="7">
        <v>0.21</v>
      </c>
      <c r="G44" s="7">
        <v>66.569999999999993</v>
      </c>
      <c r="H44" s="7">
        <v>49.57</v>
      </c>
      <c r="I44" s="7">
        <v>48.5</v>
      </c>
      <c r="J44" s="7">
        <v>1.0229999999999999</v>
      </c>
      <c r="K44" s="7">
        <v>0.73099999999999998</v>
      </c>
      <c r="L44" s="7">
        <v>7171</v>
      </c>
      <c r="M44" s="6">
        <v>60</v>
      </c>
      <c r="N44" s="13">
        <f t="shared" si="0"/>
        <v>4.7075023741690411E-2</v>
      </c>
      <c r="O44" s="7">
        <f t="shared" si="1"/>
        <v>0.35055868743812008</v>
      </c>
    </row>
    <row r="45" spans="1:15">
      <c r="A45" s="5">
        <v>33</v>
      </c>
      <c r="B45" s="6">
        <v>500</v>
      </c>
      <c r="C45" s="7">
        <v>497.93900000000002</v>
      </c>
      <c r="D45" s="7">
        <v>352</v>
      </c>
      <c r="E45" s="7">
        <v>380</v>
      </c>
      <c r="F45" s="7">
        <v>0.26</v>
      </c>
      <c r="G45" s="7">
        <v>58.6</v>
      </c>
      <c r="H45" s="7">
        <v>43.78</v>
      </c>
      <c r="I45" s="7">
        <v>43.3</v>
      </c>
      <c r="J45" s="7">
        <v>0.75</v>
      </c>
      <c r="K45" s="7">
        <v>0.53100000000000003</v>
      </c>
      <c r="L45" s="7">
        <v>6761</v>
      </c>
      <c r="M45" s="6">
        <v>60</v>
      </c>
      <c r="N45" s="13">
        <f t="shared" si="0"/>
        <v>4.1576448243114912E-2</v>
      </c>
      <c r="O45" s="7">
        <f t="shared" si="1"/>
        <v>0.30961184861894081</v>
      </c>
    </row>
    <row r="46" spans="1:15">
      <c r="A46" s="8">
        <v>34</v>
      </c>
      <c r="B46" s="6">
        <v>400</v>
      </c>
      <c r="C46" s="7">
        <v>398.33600000000001</v>
      </c>
      <c r="D46" s="7">
        <v>282</v>
      </c>
      <c r="E46" s="7">
        <v>293</v>
      </c>
      <c r="F46" s="7">
        <v>0.42</v>
      </c>
      <c r="G46" s="7">
        <v>51.23</v>
      </c>
      <c r="H46" s="7">
        <v>38.31</v>
      </c>
      <c r="I46" s="7">
        <v>37.5</v>
      </c>
      <c r="J46" s="7">
        <v>0.52500000000000002</v>
      </c>
      <c r="K46" s="7">
        <v>0.36099999999999999</v>
      </c>
      <c r="L46" s="7">
        <v>6190</v>
      </c>
      <c r="M46" s="6">
        <v>60</v>
      </c>
      <c r="N46" s="13">
        <f t="shared" si="0"/>
        <v>3.6381766381766385E-2</v>
      </c>
      <c r="O46" s="7">
        <f t="shared" si="1"/>
        <v>0.27092804752379224</v>
      </c>
    </row>
    <row r="47" spans="1:15">
      <c r="A47" s="5">
        <v>35</v>
      </c>
      <c r="B47" s="6">
        <v>300</v>
      </c>
      <c r="C47" s="7">
        <v>298.68299999999999</v>
      </c>
      <c r="D47" s="7">
        <v>211</v>
      </c>
      <c r="E47" s="7">
        <v>206</v>
      </c>
      <c r="F47" s="7">
        <v>0.66</v>
      </c>
      <c r="G47" s="7">
        <v>44.01</v>
      </c>
      <c r="H47" s="7">
        <v>32.799999999999997</v>
      </c>
      <c r="I47" s="7">
        <v>30.7</v>
      </c>
      <c r="J47" s="7">
        <v>0.33700000000000002</v>
      </c>
      <c r="K47" s="7">
        <v>0.217</v>
      </c>
      <c r="L47" s="7">
        <v>5400</v>
      </c>
      <c r="M47" s="6">
        <v>60</v>
      </c>
      <c r="N47" s="13">
        <f t="shared" si="0"/>
        <v>3.1149097815764481E-2</v>
      </c>
      <c r="O47" s="7">
        <f t="shared" si="1"/>
        <v>0.23196136671313974</v>
      </c>
    </row>
    <row r="48" spans="1:15">
      <c r="A48" s="8">
        <v>36</v>
      </c>
      <c r="B48" s="6">
        <v>200</v>
      </c>
      <c r="C48" s="7">
        <v>200.876</v>
      </c>
      <c r="D48" s="7">
        <v>142</v>
      </c>
      <c r="E48" s="7">
        <v>122</v>
      </c>
      <c r="F48" s="7">
        <v>0.85</v>
      </c>
      <c r="G48" s="7">
        <v>36.56</v>
      </c>
      <c r="H48" s="7">
        <v>26.95</v>
      </c>
      <c r="I48" s="7">
        <v>22.51</v>
      </c>
      <c r="J48" s="7">
        <v>0.186</v>
      </c>
      <c r="K48" s="7">
        <v>0.105</v>
      </c>
      <c r="L48" s="7">
        <v>4377</v>
      </c>
      <c r="M48" s="6">
        <v>60</v>
      </c>
      <c r="N48" s="13">
        <f t="shared" si="0"/>
        <v>2.5593542260208928E-2</v>
      </c>
      <c r="O48" s="7">
        <f t="shared" si="1"/>
        <v>0.19059020832070481</v>
      </c>
    </row>
    <row r="49" spans="1:15">
      <c r="A49" s="5">
        <v>37</v>
      </c>
      <c r="B49" s="17" t="s">
        <v>65</v>
      </c>
      <c r="C49" s="14">
        <v>1653.4880000000001</v>
      </c>
      <c r="D49" s="14">
        <v>1173</v>
      </c>
      <c r="E49" s="14">
        <v>1064</v>
      </c>
      <c r="F49" s="14">
        <v>0.2</v>
      </c>
      <c r="G49" s="14">
        <v>2516.35</v>
      </c>
      <c r="H49" s="14">
        <v>982.27</v>
      </c>
      <c r="I49" s="14">
        <v>90.92</v>
      </c>
      <c r="J49" s="14">
        <v>56.055</v>
      </c>
      <c r="K49" s="14">
        <v>4.83</v>
      </c>
      <c r="L49" s="14">
        <v>522</v>
      </c>
      <c r="M49" s="5">
        <v>60</v>
      </c>
      <c r="N49" s="15">
        <f t="shared" si="0"/>
        <v>0.93283000949667616</v>
      </c>
      <c r="O49" s="14">
        <f t="shared" si="1"/>
        <v>6.946606453698652</v>
      </c>
    </row>
    <row r="50" spans="1:15">
      <c r="A50" s="8">
        <v>38</v>
      </c>
      <c r="B50" s="17" t="s">
        <v>66</v>
      </c>
      <c r="C50" s="12">
        <v>1746.2940000000001</v>
      </c>
      <c r="D50" s="12">
        <v>1240</v>
      </c>
      <c r="E50" s="12">
        <v>1093</v>
      </c>
      <c r="F50" s="12">
        <v>0.09</v>
      </c>
      <c r="G50" s="12">
        <v>5019.07</v>
      </c>
      <c r="H50" s="12">
        <v>2009.6</v>
      </c>
      <c r="I50" s="12">
        <v>95.47</v>
      </c>
      <c r="J50" s="12">
        <v>121.315</v>
      </c>
      <c r="K50" s="12">
        <v>5.4349999999999996</v>
      </c>
      <c r="L50" s="12">
        <v>276</v>
      </c>
      <c r="M50" s="8">
        <v>60</v>
      </c>
      <c r="N50" s="16">
        <f t="shared" si="0"/>
        <v>1.908452041785375</v>
      </c>
      <c r="O50" s="12">
        <f t="shared" si="1"/>
        <v>14.211876906912368</v>
      </c>
    </row>
    <row r="51" spans="1:15">
      <c r="A51" s="5">
        <v>39</v>
      </c>
      <c r="B51" s="17" t="s">
        <v>67</v>
      </c>
      <c r="C51" s="14">
        <v>1857.248</v>
      </c>
      <c r="D51" s="14">
        <v>1324</v>
      </c>
      <c r="E51" s="14">
        <v>1168</v>
      </c>
      <c r="F51" s="14">
        <v>0.02</v>
      </c>
      <c r="G51" s="14">
        <v>9951.76</v>
      </c>
      <c r="H51" s="14">
        <v>4150.83</v>
      </c>
      <c r="I51" s="14">
        <v>95.47</v>
      </c>
      <c r="J51" s="14">
        <v>267.25700000000001</v>
      </c>
      <c r="K51" s="14">
        <v>6.11</v>
      </c>
      <c r="L51" s="14">
        <v>148</v>
      </c>
      <c r="M51" s="5">
        <v>60</v>
      </c>
      <c r="N51" s="15">
        <f>H51/1053</f>
        <v>3.9419088319088318</v>
      </c>
      <c r="O51" s="14">
        <f t="shared" si="1"/>
        <v>29.354640237618963</v>
      </c>
    </row>
  </sheetData>
  <mergeCells count="19">
    <mergeCell ref="E4:I4"/>
    <mergeCell ref="L4:P4"/>
    <mergeCell ref="D1:Q1"/>
    <mergeCell ref="E2:I2"/>
    <mergeCell ref="L2:P2"/>
    <mergeCell ref="E3:I3"/>
    <mergeCell ref="L3:P3"/>
    <mergeCell ref="E5:I5"/>
    <mergeCell ref="L5:P5"/>
    <mergeCell ref="E6:I6"/>
    <mergeCell ref="L6:P6"/>
    <mergeCell ref="E7:I7"/>
    <mergeCell ref="L7:P7"/>
    <mergeCell ref="E8:I8"/>
    <mergeCell ref="L8:P8"/>
    <mergeCell ref="E9:I9"/>
    <mergeCell ref="L9:P9"/>
    <mergeCell ref="E10:I10"/>
    <mergeCell ref="L10:P10"/>
  </mergeCells>
  <pageMargins left="0.78740157499999996" right="0.78740157499999996" top="0.984251969" bottom="0.984251969" header="0.49212598499999999" footer="0.49212598499999999"/>
  <pageSetup paperSize="9" scale="87" orientation="landscape" horizontalDpi="4294967294" verticalDpi="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51"/>
  <sheetViews>
    <sheetView workbookViewId="0">
      <pane ySplit="12" topLeftCell="A13" activePane="bottomLeft" state="frozen"/>
      <selection pane="bottomLeft" activeCell="D1" sqref="D1:Q1"/>
    </sheetView>
  </sheetViews>
  <sheetFormatPr defaultRowHeight="13.2"/>
  <cols>
    <col min="1" max="17" width="10.77734375" style="1" customWidth="1"/>
    <col min="18" max="16384" width="8.88671875" style="1"/>
  </cols>
  <sheetData>
    <row r="1" spans="1:17" ht="14.4" customHeight="1">
      <c r="A1" s="9"/>
      <c r="D1" s="19" t="s">
        <v>51</v>
      </c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1"/>
    </row>
    <row r="2" spans="1:17" ht="26.4" customHeight="1">
      <c r="D2" s="3" t="s">
        <v>52</v>
      </c>
      <c r="E2" s="22" t="s">
        <v>53</v>
      </c>
      <c r="F2" s="22"/>
      <c r="G2" s="22"/>
      <c r="H2" s="22"/>
      <c r="I2" s="22"/>
      <c r="J2" s="3" t="s">
        <v>54</v>
      </c>
      <c r="K2" s="3" t="s">
        <v>52</v>
      </c>
      <c r="L2" s="22" t="s">
        <v>53</v>
      </c>
      <c r="M2" s="22"/>
      <c r="N2" s="22"/>
      <c r="O2" s="22"/>
      <c r="P2" s="22"/>
      <c r="Q2" s="3" t="s">
        <v>54</v>
      </c>
    </row>
    <row r="3" spans="1:17">
      <c r="D3" s="2" t="s">
        <v>11</v>
      </c>
      <c r="E3" s="18" t="s">
        <v>12</v>
      </c>
      <c r="F3" s="18"/>
      <c r="G3" s="18"/>
      <c r="H3" s="18"/>
      <c r="I3" s="18"/>
      <c r="J3" s="2" t="s">
        <v>13</v>
      </c>
      <c r="K3" s="2" t="s">
        <v>31</v>
      </c>
      <c r="L3" s="18" t="s">
        <v>32</v>
      </c>
      <c r="M3" s="18"/>
      <c r="N3" s="18"/>
      <c r="O3" s="18"/>
      <c r="P3" s="18"/>
      <c r="Q3" s="2" t="s">
        <v>30</v>
      </c>
    </row>
    <row r="4" spans="1:17">
      <c r="D4" s="2" t="s">
        <v>14</v>
      </c>
      <c r="E4" s="18" t="s">
        <v>15</v>
      </c>
      <c r="F4" s="18"/>
      <c r="G4" s="18"/>
      <c r="H4" s="18"/>
      <c r="I4" s="18"/>
      <c r="J4" s="2" t="s">
        <v>16</v>
      </c>
      <c r="K4" s="2" t="s">
        <v>33</v>
      </c>
      <c r="L4" s="18" t="s">
        <v>34</v>
      </c>
      <c r="M4" s="18"/>
      <c r="N4" s="18"/>
      <c r="O4" s="18"/>
      <c r="P4" s="18"/>
      <c r="Q4" s="2" t="s">
        <v>30</v>
      </c>
    </row>
    <row r="5" spans="1:17">
      <c r="A5" s="10" t="s">
        <v>61</v>
      </c>
      <c r="D5" s="2" t="s">
        <v>17</v>
      </c>
      <c r="E5" s="18" t="s">
        <v>18</v>
      </c>
      <c r="F5" s="18"/>
      <c r="G5" s="18"/>
      <c r="H5" s="18"/>
      <c r="I5" s="18"/>
      <c r="J5" s="2" t="s">
        <v>16</v>
      </c>
      <c r="K5" s="2" t="s">
        <v>35</v>
      </c>
      <c r="L5" s="18" t="s">
        <v>36</v>
      </c>
      <c r="M5" s="18"/>
      <c r="N5" s="18"/>
      <c r="O5" s="18"/>
      <c r="P5" s="18"/>
      <c r="Q5" s="2" t="s">
        <v>37</v>
      </c>
    </row>
    <row r="6" spans="1:17">
      <c r="A6" s="11" t="s">
        <v>60</v>
      </c>
      <c r="D6" s="2" t="s">
        <v>19</v>
      </c>
      <c r="E6" s="18" t="s">
        <v>20</v>
      </c>
      <c r="F6" s="18"/>
      <c r="G6" s="18"/>
      <c r="H6" s="18"/>
      <c r="I6" s="18"/>
      <c r="J6" s="2" t="s">
        <v>16</v>
      </c>
      <c r="K6" s="2" t="s">
        <v>38</v>
      </c>
      <c r="L6" s="18" t="s">
        <v>39</v>
      </c>
      <c r="M6" s="18"/>
      <c r="N6" s="18"/>
      <c r="O6" s="18"/>
      <c r="P6" s="18"/>
      <c r="Q6" s="2" t="s">
        <v>40</v>
      </c>
    </row>
    <row r="7" spans="1:17">
      <c r="D7" s="2" t="s">
        <v>21</v>
      </c>
      <c r="E7" s="18" t="s">
        <v>22</v>
      </c>
      <c r="F7" s="18"/>
      <c r="G7" s="18"/>
      <c r="H7" s="18"/>
      <c r="I7" s="18"/>
      <c r="J7" s="2" t="s">
        <v>16</v>
      </c>
      <c r="K7" s="2" t="s">
        <v>41</v>
      </c>
      <c r="L7" s="18" t="s">
        <v>42</v>
      </c>
      <c r="M7" s="18"/>
      <c r="N7" s="18"/>
      <c r="O7" s="18"/>
      <c r="P7" s="18"/>
      <c r="Q7" s="2" t="s">
        <v>13</v>
      </c>
    </row>
    <row r="8" spans="1:17">
      <c r="A8" s="1" t="s">
        <v>88</v>
      </c>
      <c r="D8" s="2" t="s">
        <v>23</v>
      </c>
      <c r="E8" s="18" t="s">
        <v>24</v>
      </c>
      <c r="F8" s="18"/>
      <c r="G8" s="18"/>
      <c r="H8" s="18"/>
      <c r="I8" s="18"/>
      <c r="J8" s="2" t="s">
        <v>23</v>
      </c>
      <c r="K8" s="2" t="s">
        <v>43</v>
      </c>
      <c r="L8" s="18" t="s">
        <v>44</v>
      </c>
      <c r="M8" s="18"/>
      <c r="N8" s="18"/>
      <c r="O8" s="18"/>
      <c r="P8" s="18"/>
      <c r="Q8" s="2" t="s">
        <v>45</v>
      </c>
    </row>
    <row r="9" spans="1:17">
      <c r="A9" s="1" t="s">
        <v>62</v>
      </c>
      <c r="D9" s="2" t="s">
        <v>25</v>
      </c>
      <c r="E9" s="18" t="s">
        <v>26</v>
      </c>
      <c r="F9" s="18"/>
      <c r="G9" s="18"/>
      <c r="H9" s="18"/>
      <c r="I9" s="18"/>
      <c r="J9" s="2" t="s">
        <v>27</v>
      </c>
      <c r="K9" s="2" t="s">
        <v>46</v>
      </c>
      <c r="L9" s="18" t="s">
        <v>47</v>
      </c>
      <c r="M9" s="18"/>
      <c r="N9" s="18"/>
      <c r="O9" s="18"/>
      <c r="P9" s="18"/>
      <c r="Q9" s="2" t="s">
        <v>48</v>
      </c>
    </row>
    <row r="10" spans="1:17">
      <c r="A10" s="1" t="s">
        <v>89</v>
      </c>
      <c r="D10" s="2" t="s">
        <v>28</v>
      </c>
      <c r="E10" s="18" t="s">
        <v>29</v>
      </c>
      <c r="F10" s="18"/>
      <c r="G10" s="18"/>
      <c r="H10" s="18"/>
      <c r="I10" s="18"/>
      <c r="J10" s="2" t="s">
        <v>30</v>
      </c>
      <c r="K10" s="2" t="s">
        <v>49</v>
      </c>
      <c r="L10" s="18" t="s">
        <v>50</v>
      </c>
      <c r="M10" s="18"/>
      <c r="N10" s="18"/>
      <c r="O10" s="18"/>
      <c r="P10" s="18"/>
      <c r="Q10" s="2" t="s">
        <v>48</v>
      </c>
    </row>
    <row r="11" spans="1:17" ht="7.8" customHeight="1"/>
    <row r="12" spans="1:17" ht="13.2" customHeight="1">
      <c r="A12" s="4" t="s">
        <v>0</v>
      </c>
      <c r="B12" s="4" t="s">
        <v>1</v>
      </c>
      <c r="C12" s="4" t="s">
        <v>2</v>
      </c>
      <c r="D12" s="4" t="s">
        <v>3</v>
      </c>
      <c r="E12" s="4" t="s">
        <v>4</v>
      </c>
      <c r="F12" s="4" t="s">
        <v>5</v>
      </c>
      <c r="G12" s="4" t="s">
        <v>6</v>
      </c>
      <c r="H12" s="4" t="s">
        <v>7</v>
      </c>
      <c r="I12" s="4" t="s">
        <v>8</v>
      </c>
      <c r="J12" s="4" t="s">
        <v>9</v>
      </c>
      <c r="K12" s="4" t="s">
        <v>10</v>
      </c>
      <c r="L12" s="4" t="s">
        <v>55</v>
      </c>
      <c r="M12" s="4" t="s">
        <v>56</v>
      </c>
      <c r="N12" s="4" t="s">
        <v>57</v>
      </c>
      <c r="O12" s="4" t="s">
        <v>58</v>
      </c>
    </row>
    <row r="13" spans="1:17">
      <c r="A13" s="5">
        <v>1</v>
      </c>
      <c r="B13" s="6">
        <v>1850</v>
      </c>
      <c r="C13" s="7">
        <v>1848.6959999999999</v>
      </c>
      <c r="D13" s="7">
        <v>1316.6666666666667</v>
      </c>
      <c r="E13" s="7">
        <v>1138.5</v>
      </c>
      <c r="F13" s="7">
        <v>2.3333333333333331E-2</v>
      </c>
      <c r="G13" s="7">
        <v>9719.9049999999988</v>
      </c>
      <c r="H13" s="7">
        <v>4046.2</v>
      </c>
      <c r="I13" s="7">
        <v>82.586666666666659</v>
      </c>
      <c r="J13" s="7">
        <v>216.01466666666667</v>
      </c>
      <c r="K13" s="7">
        <v>4.6498333333333326</v>
      </c>
      <c r="L13" s="7">
        <v>151</v>
      </c>
      <c r="M13" s="6">
        <v>50</v>
      </c>
      <c r="N13" s="13">
        <f t="shared" ref="N13:N50" si="0">H13/1053</f>
        <v>3.8425451092117755</v>
      </c>
      <c r="O13" s="7">
        <f t="shared" ref="O13:O51" si="1">700*N13/94</f>
        <v>28.614697621789819</v>
      </c>
    </row>
    <row r="14" spans="1:17">
      <c r="A14" s="8">
        <v>2</v>
      </c>
      <c r="B14" s="6">
        <v>1800</v>
      </c>
      <c r="C14" s="7">
        <v>1798.6313333333335</v>
      </c>
      <c r="D14" s="7">
        <v>1279.1666666666667</v>
      </c>
      <c r="E14" s="7">
        <v>1128.6666666666667</v>
      </c>
      <c r="F14" s="7">
        <v>2.1666666666666667E-2</v>
      </c>
      <c r="G14" s="7">
        <v>7140.2816666666668</v>
      </c>
      <c r="H14" s="7">
        <v>2919.6733333333327</v>
      </c>
      <c r="I14" s="7">
        <v>84.856666666666669</v>
      </c>
      <c r="J14" s="7">
        <v>151.435</v>
      </c>
      <c r="K14" s="7">
        <v>4.4059999999999997</v>
      </c>
      <c r="L14" s="7">
        <v>200.83333333333334</v>
      </c>
      <c r="M14" s="6">
        <v>50</v>
      </c>
      <c r="N14" s="13">
        <f t="shared" si="0"/>
        <v>2.7727192149414366</v>
      </c>
      <c r="O14" s="7">
        <f t="shared" si="1"/>
        <v>20.647909047436229</v>
      </c>
    </row>
    <row r="15" spans="1:17">
      <c r="A15" s="5">
        <v>3</v>
      </c>
      <c r="B15" s="6">
        <v>1700</v>
      </c>
      <c r="C15" s="7">
        <v>1699.0391666666667</v>
      </c>
      <c r="D15" s="7">
        <v>1206</v>
      </c>
      <c r="E15" s="7">
        <v>1103.1666666666667</v>
      </c>
      <c r="F15" s="7">
        <v>5.5E-2</v>
      </c>
      <c r="G15" s="7">
        <v>3680.5566666666668</v>
      </c>
      <c r="H15" s="7">
        <v>1450.2283333333332</v>
      </c>
      <c r="I15" s="7">
        <v>81.825000000000003</v>
      </c>
      <c r="J15" s="7">
        <v>70.909166666666678</v>
      </c>
      <c r="K15" s="7">
        <v>3.9139999999999997</v>
      </c>
      <c r="L15" s="7">
        <v>368.16666666666669</v>
      </c>
      <c r="M15" s="6">
        <v>50</v>
      </c>
      <c r="N15" s="13">
        <f t="shared" si="0"/>
        <v>1.3772348844571065</v>
      </c>
      <c r="O15" s="7">
        <f t="shared" si="1"/>
        <v>10.256004458723133</v>
      </c>
    </row>
    <row r="16" spans="1:17">
      <c r="A16" s="8">
        <v>4</v>
      </c>
      <c r="B16" s="6">
        <v>1600</v>
      </c>
      <c r="C16" s="7">
        <v>1597.7915</v>
      </c>
      <c r="D16" s="7">
        <v>1132.3333333333333</v>
      </c>
      <c r="E16" s="7">
        <v>1078.5</v>
      </c>
      <c r="F16" s="7">
        <v>0.17166666666666666</v>
      </c>
      <c r="G16" s="7">
        <v>1609.5250000000001</v>
      </c>
      <c r="H16" s="7">
        <v>621.47</v>
      </c>
      <c r="I16" s="7">
        <v>78.325000000000003</v>
      </c>
      <c r="J16" s="7">
        <v>28.532999999999998</v>
      </c>
      <c r="K16" s="7">
        <v>3.4256666666666669</v>
      </c>
      <c r="L16" s="7">
        <v>794</v>
      </c>
      <c r="M16" s="6">
        <v>50</v>
      </c>
      <c r="N16" s="13">
        <f t="shared" si="0"/>
        <v>0.59018993352326687</v>
      </c>
      <c r="O16" s="7">
        <f t="shared" si="1"/>
        <v>4.3950314198541154</v>
      </c>
    </row>
    <row r="17" spans="1:15">
      <c r="A17" s="5">
        <v>5</v>
      </c>
      <c r="B17" s="6">
        <v>1500</v>
      </c>
      <c r="C17" s="7">
        <v>1497.223</v>
      </c>
      <c r="D17" s="7">
        <v>1060.8333333333333</v>
      </c>
      <c r="E17" s="7">
        <v>1053</v>
      </c>
      <c r="F17" s="7">
        <v>0.19166666666666665</v>
      </c>
      <c r="G17" s="7">
        <v>656.11</v>
      </c>
      <c r="H17" s="7">
        <v>267.80333333333334</v>
      </c>
      <c r="I17" s="7">
        <v>75.540000000000006</v>
      </c>
      <c r="J17" s="7">
        <v>11.520666666666665</v>
      </c>
      <c r="K17" s="7">
        <v>2.9430000000000001</v>
      </c>
      <c r="L17" s="7">
        <v>1829</v>
      </c>
      <c r="M17" s="6">
        <v>50</v>
      </c>
      <c r="N17" s="13">
        <f t="shared" si="0"/>
        <v>0.25432415321304214</v>
      </c>
      <c r="O17" s="7">
        <f t="shared" si="1"/>
        <v>1.8939032686077606</v>
      </c>
    </row>
    <row r="18" spans="1:15">
      <c r="A18" s="8">
        <v>6</v>
      </c>
      <c r="B18" s="6">
        <v>1400</v>
      </c>
      <c r="C18" s="7">
        <v>1397.5776666666668</v>
      </c>
      <c r="D18" s="7">
        <v>989.66666666666663</v>
      </c>
      <c r="E18" s="7">
        <v>1014.5</v>
      </c>
      <c r="F18" s="7">
        <v>0.35166666666666663</v>
      </c>
      <c r="G18" s="7">
        <v>313.87833333333333</v>
      </c>
      <c r="H18" s="7">
        <v>152.06833333333336</v>
      </c>
      <c r="I18" s="7">
        <v>72.489999999999995</v>
      </c>
      <c r="J18" s="7">
        <v>6.1030000000000006</v>
      </c>
      <c r="K18" s="7">
        <v>2.5094999999999996</v>
      </c>
      <c r="L18" s="7">
        <v>3550.8333333333335</v>
      </c>
      <c r="M18" s="6">
        <v>50</v>
      </c>
      <c r="N18" s="13">
        <f t="shared" si="0"/>
        <v>0.14441437163659387</v>
      </c>
      <c r="O18" s="7">
        <f t="shared" si="1"/>
        <v>1.0754261717618692</v>
      </c>
    </row>
    <row r="19" spans="1:15">
      <c r="A19" s="5">
        <v>7</v>
      </c>
      <c r="B19" s="6">
        <v>1300</v>
      </c>
      <c r="C19" s="7">
        <v>1298.1223333333335</v>
      </c>
      <c r="D19" s="7">
        <v>918.83333333333337</v>
      </c>
      <c r="E19" s="7">
        <v>966.83333333333337</v>
      </c>
      <c r="F19" s="7">
        <v>0.34833333333333338</v>
      </c>
      <c r="G19" s="7">
        <v>204.88166666666666</v>
      </c>
      <c r="H19" s="7">
        <v>114.28833333333334</v>
      </c>
      <c r="I19" s="7">
        <v>69.204999999999998</v>
      </c>
      <c r="J19" s="7">
        <v>4.2596666666666669</v>
      </c>
      <c r="K19" s="7">
        <v>2.1521666666666666</v>
      </c>
      <c r="L19" s="7">
        <v>5048.666666666667</v>
      </c>
      <c r="M19" s="6">
        <v>50</v>
      </c>
      <c r="N19" s="13">
        <f t="shared" si="0"/>
        <v>0.10853592909148466</v>
      </c>
      <c r="O19" s="7">
        <f t="shared" si="1"/>
        <v>0.80824628046850278</v>
      </c>
    </row>
    <row r="20" spans="1:15">
      <c r="A20" s="8">
        <v>8</v>
      </c>
      <c r="B20" s="6">
        <v>1200</v>
      </c>
      <c r="C20" s="7">
        <v>1197.9136666666666</v>
      </c>
      <c r="D20" s="7">
        <v>848</v>
      </c>
      <c r="E20" s="7">
        <v>913.66666666666663</v>
      </c>
      <c r="F20" s="7">
        <v>0.42166666666666669</v>
      </c>
      <c r="G20" s="7">
        <v>158.09166666666667</v>
      </c>
      <c r="H20" s="7">
        <v>95.581666666666663</v>
      </c>
      <c r="I20" s="7">
        <v>65.754999999999995</v>
      </c>
      <c r="J20" s="7">
        <v>3.2871666666666663</v>
      </c>
      <c r="K20" s="7">
        <v>1.8510000000000002</v>
      </c>
      <c r="L20" s="7">
        <v>6036.333333333333</v>
      </c>
      <c r="M20" s="6">
        <v>50</v>
      </c>
      <c r="N20" s="13">
        <f t="shared" si="0"/>
        <v>9.0770813548591317E-2</v>
      </c>
      <c r="O20" s="7">
        <f t="shared" si="1"/>
        <v>0.67595286685121192</v>
      </c>
    </row>
    <row r="21" spans="1:15">
      <c r="A21" s="5">
        <v>9</v>
      </c>
      <c r="B21" s="6">
        <v>1100</v>
      </c>
      <c r="C21" s="7">
        <v>1098.2101666666667</v>
      </c>
      <c r="D21" s="7">
        <v>777.5</v>
      </c>
      <c r="E21" s="7">
        <v>854.83333333333337</v>
      </c>
      <c r="F21" s="7">
        <v>0.63</v>
      </c>
      <c r="G21" s="7">
        <v>130.19</v>
      </c>
      <c r="H21" s="7">
        <v>83.045000000000002</v>
      </c>
      <c r="I21" s="7">
        <v>62.296666666666674</v>
      </c>
      <c r="J21" s="7">
        <v>2.6183333333333332</v>
      </c>
      <c r="K21" s="7">
        <v>1.5853333333333335</v>
      </c>
      <c r="L21" s="7">
        <v>6718.5</v>
      </c>
      <c r="M21" s="6">
        <v>50</v>
      </c>
      <c r="N21" s="13">
        <f t="shared" si="0"/>
        <v>7.8865147198480534E-2</v>
      </c>
      <c r="O21" s="7">
        <f t="shared" si="1"/>
        <v>0.58729364935038697</v>
      </c>
    </row>
    <row r="22" spans="1:15">
      <c r="A22" s="8">
        <v>10</v>
      </c>
      <c r="B22" s="6">
        <v>1000</v>
      </c>
      <c r="C22" s="7">
        <v>998.39049999999997</v>
      </c>
      <c r="D22" s="7">
        <v>706.66666666666663</v>
      </c>
      <c r="E22" s="7">
        <v>789.5</v>
      </c>
      <c r="F22" s="7">
        <v>0.52</v>
      </c>
      <c r="G22" s="7">
        <v>110.045</v>
      </c>
      <c r="H22" s="7">
        <v>73.183333333333337</v>
      </c>
      <c r="I22" s="7">
        <v>58.896666666666668</v>
      </c>
      <c r="J22" s="7">
        <v>2.0978333333333334</v>
      </c>
      <c r="K22" s="7">
        <v>1.3451666666666666</v>
      </c>
      <c r="L22" s="7">
        <v>7227</v>
      </c>
      <c r="M22" s="6">
        <v>50</v>
      </c>
      <c r="N22" s="13">
        <f t="shared" si="0"/>
        <v>6.9499841722063943E-2</v>
      </c>
      <c r="O22" s="7">
        <f t="shared" si="1"/>
        <v>0.51755201282388041</v>
      </c>
    </row>
    <row r="23" spans="1:15">
      <c r="A23" s="5">
        <v>11</v>
      </c>
      <c r="B23" s="6">
        <v>900</v>
      </c>
      <c r="C23" s="7">
        <v>898.84033333333343</v>
      </c>
      <c r="D23" s="7">
        <v>636.33333333333337</v>
      </c>
      <c r="E23" s="7">
        <v>719</v>
      </c>
      <c r="F23" s="7">
        <v>0.51833333333333342</v>
      </c>
      <c r="G23" s="7">
        <v>93.85</v>
      </c>
      <c r="H23" s="7">
        <v>64.978333333333339</v>
      </c>
      <c r="I23" s="7">
        <v>55.42166666666666</v>
      </c>
      <c r="J23" s="7">
        <v>1.676833333333333</v>
      </c>
      <c r="K23" s="7">
        <v>1.1251666666666666</v>
      </c>
      <c r="L23" s="7">
        <v>7629.666666666667</v>
      </c>
      <c r="M23" s="6">
        <v>50</v>
      </c>
      <c r="N23" s="13">
        <f t="shared" si="0"/>
        <v>6.170781893004116E-2</v>
      </c>
      <c r="O23" s="7">
        <f t="shared" si="1"/>
        <v>0.45952631118115761</v>
      </c>
    </row>
    <row r="24" spans="1:15">
      <c r="A24" s="8">
        <v>12</v>
      </c>
      <c r="B24" s="6">
        <v>800</v>
      </c>
      <c r="C24" s="7">
        <v>797.82399999999996</v>
      </c>
      <c r="D24" s="7">
        <v>564.5</v>
      </c>
      <c r="E24" s="7">
        <v>642.5</v>
      </c>
      <c r="F24" s="7">
        <v>0.59499999999999997</v>
      </c>
      <c r="G24" s="7">
        <v>80.534999999999997</v>
      </c>
      <c r="H24" s="7">
        <v>57.771666666666668</v>
      </c>
      <c r="I24" s="7">
        <v>51.841666666666661</v>
      </c>
      <c r="J24" s="7">
        <v>1.3230000000000002</v>
      </c>
      <c r="K24" s="7">
        <v>0.92083333333333339</v>
      </c>
      <c r="L24" s="7">
        <v>7891.833333333333</v>
      </c>
      <c r="M24" s="6">
        <v>50</v>
      </c>
      <c r="N24" s="13">
        <f t="shared" si="0"/>
        <v>5.4863880974992091E-2</v>
      </c>
      <c r="O24" s="7">
        <f t="shared" si="1"/>
        <v>0.40856081577121772</v>
      </c>
    </row>
    <row r="25" spans="1:15">
      <c r="A25" s="5">
        <v>13</v>
      </c>
      <c r="B25" s="6">
        <v>700</v>
      </c>
      <c r="C25" s="7">
        <v>698.80233333333319</v>
      </c>
      <c r="D25" s="7">
        <v>494.33333333333331</v>
      </c>
      <c r="E25" s="7">
        <v>562.83333333333337</v>
      </c>
      <c r="F25" s="7">
        <v>0.53166666666666662</v>
      </c>
      <c r="G25" s="7">
        <v>70.046666666666667</v>
      </c>
      <c r="H25" s="7">
        <v>51.498333333333328</v>
      </c>
      <c r="I25" s="7">
        <v>48.251666666666665</v>
      </c>
      <c r="J25" s="7">
        <v>1.0323333333333331</v>
      </c>
      <c r="K25" s="7">
        <v>0.7380000000000001</v>
      </c>
      <c r="L25" s="7">
        <v>7951.5</v>
      </c>
      <c r="M25" s="6">
        <v>50</v>
      </c>
      <c r="N25" s="13">
        <f t="shared" si="0"/>
        <v>4.8906299461855013E-2</v>
      </c>
      <c r="O25" s="7">
        <f t="shared" si="1"/>
        <v>0.36419584705636715</v>
      </c>
    </row>
    <row r="26" spans="1:15">
      <c r="A26" s="8">
        <v>14</v>
      </c>
      <c r="B26" s="6">
        <v>600</v>
      </c>
      <c r="C26" s="7">
        <v>597.76799999999992</v>
      </c>
      <c r="D26" s="7">
        <v>423</v>
      </c>
      <c r="E26" s="7">
        <v>478.66666666666669</v>
      </c>
      <c r="F26" s="7">
        <v>0.45</v>
      </c>
      <c r="G26" s="7">
        <v>61.406666666666666</v>
      </c>
      <c r="H26" s="7">
        <v>45.708333333333336</v>
      </c>
      <c r="I26" s="7">
        <v>44.414999999999999</v>
      </c>
      <c r="J26" s="7">
        <v>0.78383333333333327</v>
      </c>
      <c r="K26" s="7">
        <v>0.56799999999999995</v>
      </c>
      <c r="L26" s="7">
        <v>7764.166666666667</v>
      </c>
      <c r="M26" s="6">
        <v>50</v>
      </c>
      <c r="N26" s="13">
        <f t="shared" si="0"/>
        <v>4.3407723963279521E-2</v>
      </c>
      <c r="O26" s="7">
        <f t="shared" si="1"/>
        <v>0.32324900823718788</v>
      </c>
    </row>
    <row r="27" spans="1:15">
      <c r="A27" s="5">
        <v>15</v>
      </c>
      <c r="B27" s="6">
        <v>500</v>
      </c>
      <c r="C27" s="7">
        <v>498.79916666666668</v>
      </c>
      <c r="D27" s="7">
        <v>352.66666666666669</v>
      </c>
      <c r="E27" s="7">
        <v>393.33333333333331</v>
      </c>
      <c r="F27" s="7">
        <v>0.36</v>
      </c>
      <c r="G27" s="7">
        <v>53.984999999999999</v>
      </c>
      <c r="H27" s="7">
        <v>40.475000000000001</v>
      </c>
      <c r="I27" s="7">
        <v>40.266666666666673</v>
      </c>
      <c r="J27" s="7">
        <v>0.57933333333333326</v>
      </c>
      <c r="K27" s="7">
        <v>0.41933333333333328</v>
      </c>
      <c r="L27" s="7">
        <v>7374.333333333333</v>
      </c>
      <c r="M27" s="6">
        <v>50</v>
      </c>
      <c r="N27" s="13">
        <f t="shared" si="0"/>
        <v>3.8437796771130107E-2</v>
      </c>
      <c r="O27" s="7">
        <f t="shared" si="1"/>
        <v>0.28623891212543701</v>
      </c>
    </row>
    <row r="28" spans="1:15">
      <c r="A28" s="8">
        <v>16</v>
      </c>
      <c r="B28" s="6">
        <v>400</v>
      </c>
      <c r="C28" s="7">
        <v>398.45599999999996</v>
      </c>
      <c r="D28" s="7">
        <v>281.66666666666669</v>
      </c>
      <c r="E28" s="7">
        <v>304.66666666666669</v>
      </c>
      <c r="F28" s="7">
        <v>0.40500000000000003</v>
      </c>
      <c r="G28" s="7">
        <v>47.108333333333327</v>
      </c>
      <c r="H28" s="7">
        <v>35.426666666666669</v>
      </c>
      <c r="I28" s="7">
        <v>35.406666666666666</v>
      </c>
      <c r="J28" s="7">
        <v>0.40500000000000003</v>
      </c>
      <c r="K28" s="7">
        <v>0.28699999999999998</v>
      </c>
      <c r="L28" s="7">
        <v>6756.166666666667</v>
      </c>
      <c r="M28" s="6">
        <v>50</v>
      </c>
      <c r="N28" s="13">
        <f t="shared" si="0"/>
        <v>3.3643558088002533E-2</v>
      </c>
      <c r="O28" s="7">
        <f t="shared" si="1"/>
        <v>0.25053713469789124</v>
      </c>
    </row>
    <row r="29" spans="1:15">
      <c r="A29" s="5">
        <v>17</v>
      </c>
      <c r="B29" s="6">
        <v>300</v>
      </c>
      <c r="C29" s="7">
        <v>298.68733333333336</v>
      </c>
      <c r="D29" s="7">
        <v>211.16666666666666</v>
      </c>
      <c r="E29" s="7">
        <v>215.5</v>
      </c>
      <c r="F29" s="7">
        <v>0.53</v>
      </c>
      <c r="G29" s="7">
        <v>40.493333333333332</v>
      </c>
      <c r="H29" s="7">
        <v>30.37166666666667</v>
      </c>
      <c r="I29" s="7">
        <v>29.47666666666667</v>
      </c>
      <c r="J29" s="7">
        <v>0.26</v>
      </c>
      <c r="K29" s="7">
        <v>0.17499999999999999</v>
      </c>
      <c r="L29" s="7">
        <v>5898.666666666667</v>
      </c>
      <c r="M29" s="6">
        <v>50</v>
      </c>
      <c r="N29" s="13">
        <f t="shared" si="0"/>
        <v>2.8842988287432734E-2</v>
      </c>
      <c r="O29" s="7">
        <f t="shared" si="1"/>
        <v>0.21478821065109482</v>
      </c>
    </row>
    <row r="30" spans="1:15">
      <c r="A30" s="8">
        <v>18</v>
      </c>
      <c r="B30" s="6">
        <v>200</v>
      </c>
      <c r="C30" s="7">
        <v>198.489</v>
      </c>
      <c r="D30" s="7">
        <v>140.33333333333334</v>
      </c>
      <c r="E30" s="7">
        <v>127.5</v>
      </c>
      <c r="F30" s="7">
        <v>0.58333333333333326</v>
      </c>
      <c r="G30" s="7">
        <v>33.58</v>
      </c>
      <c r="H30" s="7">
        <v>24.861666666666665</v>
      </c>
      <c r="I30" s="7">
        <v>21.868333333333329</v>
      </c>
      <c r="J30" s="7">
        <v>0.14116666666666669</v>
      </c>
      <c r="K30" s="7">
        <v>8.4500000000000006E-2</v>
      </c>
      <c r="L30" s="7">
        <v>4729.166666666667</v>
      </c>
      <c r="M30" s="6">
        <v>50</v>
      </c>
      <c r="N30" s="13">
        <f>H30/1053</f>
        <v>2.3610319721430829E-2</v>
      </c>
      <c r="O30" s="7">
        <f t="shared" si="1"/>
        <v>0.17582152984044233</v>
      </c>
    </row>
    <row r="31" spans="1:15">
      <c r="A31" s="5">
        <v>19</v>
      </c>
      <c r="B31" s="6">
        <v>1850</v>
      </c>
      <c r="C31" s="7">
        <v>1848.7411666666667</v>
      </c>
      <c r="D31" s="7">
        <v>1316.3333333333333</v>
      </c>
      <c r="E31" s="7">
        <v>1177.6666666666667</v>
      </c>
      <c r="F31" s="7">
        <v>2.6666666666666668E-2</v>
      </c>
      <c r="G31" s="7">
        <v>9747.1849999999995</v>
      </c>
      <c r="H31" s="7">
        <v>4059.998333333333</v>
      </c>
      <c r="I31" s="7">
        <v>97.73833333333333</v>
      </c>
      <c r="J31" s="7">
        <v>260.1273333333333</v>
      </c>
      <c r="K31" s="7">
        <v>6.1073333333333331</v>
      </c>
      <c r="L31" s="7">
        <v>150.83333333333334</v>
      </c>
      <c r="M31" s="6">
        <v>60</v>
      </c>
      <c r="N31" s="13">
        <f>H31/1053</f>
        <v>3.8556489395378279</v>
      </c>
      <c r="O31" s="7">
        <f t="shared" si="1"/>
        <v>28.712279336983826</v>
      </c>
    </row>
    <row r="32" spans="1:15">
      <c r="A32" s="8">
        <v>20</v>
      </c>
      <c r="B32" s="6">
        <v>1800</v>
      </c>
      <c r="C32" s="7">
        <v>1798.8164999999999</v>
      </c>
      <c r="D32" s="7">
        <v>1279.5</v>
      </c>
      <c r="E32" s="7">
        <v>1160.8333333333333</v>
      </c>
      <c r="F32" s="7">
        <v>5.5E-2</v>
      </c>
      <c r="G32" s="7">
        <v>7255.46</v>
      </c>
      <c r="H32" s="7">
        <v>2972.2083333333335</v>
      </c>
      <c r="I32" s="7">
        <v>93.193333333333328</v>
      </c>
      <c r="J32" s="7">
        <v>185.0445</v>
      </c>
      <c r="K32" s="7">
        <v>5.7313333333333327</v>
      </c>
      <c r="L32" s="7">
        <v>197.5</v>
      </c>
      <c r="M32" s="6">
        <v>60</v>
      </c>
      <c r="N32" s="13">
        <f t="shared" si="0"/>
        <v>2.822610003165559</v>
      </c>
      <c r="O32" s="7">
        <f t="shared" si="1"/>
        <v>21.019436193786078</v>
      </c>
    </row>
    <row r="33" spans="1:15">
      <c r="A33" s="5">
        <v>21</v>
      </c>
      <c r="B33" s="6">
        <v>1700</v>
      </c>
      <c r="C33" s="7">
        <v>1698.896</v>
      </c>
      <c r="D33" s="7">
        <v>1205.8333333333333</v>
      </c>
      <c r="E33" s="7">
        <v>1140.3333333333333</v>
      </c>
      <c r="F33" s="7">
        <v>9.6666666666666679E-2</v>
      </c>
      <c r="G33" s="7">
        <v>3711.8066666666668</v>
      </c>
      <c r="H33" s="7">
        <v>1464.9949999999999</v>
      </c>
      <c r="I33" s="7">
        <v>89.593333333333348</v>
      </c>
      <c r="J33" s="7">
        <v>85.966499999999996</v>
      </c>
      <c r="K33" s="7">
        <v>5.097833333333333</v>
      </c>
      <c r="L33" s="7">
        <v>365.33333333333331</v>
      </c>
      <c r="M33" s="6">
        <v>60</v>
      </c>
      <c r="N33" s="13">
        <f t="shared" si="0"/>
        <v>1.3912583095916429</v>
      </c>
      <c r="O33" s="7">
        <f t="shared" si="1"/>
        <v>10.360434220363297</v>
      </c>
    </row>
    <row r="34" spans="1:15">
      <c r="A34" s="8">
        <v>22</v>
      </c>
      <c r="B34" s="6">
        <v>1600</v>
      </c>
      <c r="C34" s="7">
        <v>1597.5276666666668</v>
      </c>
      <c r="D34" s="7">
        <v>1132.8333333333333</v>
      </c>
      <c r="E34" s="7">
        <v>1111.1666666666667</v>
      </c>
      <c r="F34" s="7">
        <v>0.2283333333333333</v>
      </c>
      <c r="G34" s="7">
        <v>1635.0050000000001</v>
      </c>
      <c r="H34" s="7">
        <v>633.18499999999995</v>
      </c>
      <c r="I34" s="7">
        <v>85.426666666666662</v>
      </c>
      <c r="J34" s="7">
        <v>34.890833333333326</v>
      </c>
      <c r="K34" s="7">
        <v>4.4359999999999991</v>
      </c>
      <c r="L34" s="7">
        <v>781</v>
      </c>
      <c r="M34" s="6">
        <v>60</v>
      </c>
      <c r="N34" s="13">
        <f t="shared" si="0"/>
        <v>0.60131528964862291</v>
      </c>
      <c r="O34" s="7">
        <f t="shared" si="1"/>
        <v>4.4778798165322984</v>
      </c>
    </row>
    <row r="35" spans="1:15">
      <c r="A35" s="5">
        <v>23</v>
      </c>
      <c r="B35" s="6">
        <v>1500</v>
      </c>
      <c r="C35" s="7">
        <v>1497.2365</v>
      </c>
      <c r="D35" s="7">
        <v>1060.6666666666667</v>
      </c>
      <c r="E35" s="7">
        <v>1080.6666666666667</v>
      </c>
      <c r="F35" s="7">
        <v>0.17666666666666667</v>
      </c>
      <c r="G35" s="7">
        <v>666.12333333333333</v>
      </c>
      <c r="H35" s="7">
        <v>272.83833333333331</v>
      </c>
      <c r="I35" s="7">
        <v>82.736666666666665</v>
      </c>
      <c r="J35" s="7">
        <v>14.085999999999999</v>
      </c>
      <c r="K35" s="7">
        <v>3.8223333333333334</v>
      </c>
      <c r="L35" s="7">
        <v>1795.1666666666667</v>
      </c>
      <c r="M35" s="6">
        <v>60</v>
      </c>
      <c r="N35" s="13">
        <f t="shared" si="0"/>
        <v>0.2591057296612852</v>
      </c>
      <c r="O35" s="7">
        <f t="shared" si="1"/>
        <v>1.9295107527968047</v>
      </c>
    </row>
    <row r="36" spans="1:15">
      <c r="A36" s="8">
        <v>24</v>
      </c>
      <c r="B36" s="6">
        <v>1400</v>
      </c>
      <c r="C36" s="7">
        <v>1397.6883333333335</v>
      </c>
      <c r="D36" s="7">
        <v>989.83333333333337</v>
      </c>
      <c r="E36" s="7">
        <v>1040.1666666666667</v>
      </c>
      <c r="F36" s="7">
        <v>0.29499999999999998</v>
      </c>
      <c r="G36" s="7">
        <v>318.71666666666664</v>
      </c>
      <c r="H36" s="7">
        <v>155.77666666666667</v>
      </c>
      <c r="I36" s="7">
        <v>79.194999999999993</v>
      </c>
      <c r="J36" s="7">
        <v>7.5038333333333336</v>
      </c>
      <c r="K36" s="7">
        <v>3.2614999999999998</v>
      </c>
      <c r="L36" s="7">
        <v>3497.1666666666665</v>
      </c>
      <c r="M36" s="6">
        <v>60</v>
      </c>
      <c r="N36" s="13">
        <f t="shared" si="0"/>
        <v>0.1479360557138335</v>
      </c>
      <c r="O36" s="7">
        <f t="shared" si="1"/>
        <v>1.1016514787200367</v>
      </c>
    </row>
    <row r="37" spans="1:15">
      <c r="A37" s="5">
        <v>25</v>
      </c>
      <c r="B37" s="6">
        <v>1300</v>
      </c>
      <c r="C37" s="7">
        <v>1298.1061666666667</v>
      </c>
      <c r="D37" s="7">
        <v>919.16666666666663</v>
      </c>
      <c r="E37" s="7">
        <v>989.5</v>
      </c>
      <c r="F37" s="7">
        <v>0.33166666666666672</v>
      </c>
      <c r="G37" s="7">
        <v>206.84166666666667</v>
      </c>
      <c r="H37" s="7">
        <v>117.25</v>
      </c>
      <c r="I37" s="7">
        <v>75.311666666666667</v>
      </c>
      <c r="J37" s="7">
        <v>5.2443333333333326</v>
      </c>
      <c r="K37" s="7">
        <v>2.7958333333333338</v>
      </c>
      <c r="L37" s="7">
        <v>5001.5</v>
      </c>
      <c r="M37" s="6">
        <v>60</v>
      </c>
      <c r="N37" s="13">
        <f t="shared" si="0"/>
        <v>0.11134852801519468</v>
      </c>
      <c r="O37" s="7">
        <f t="shared" si="1"/>
        <v>0.82919116607059862</v>
      </c>
    </row>
    <row r="38" spans="1:15">
      <c r="A38" s="8">
        <v>26</v>
      </c>
      <c r="B38" s="6">
        <v>1200</v>
      </c>
      <c r="C38" s="7">
        <v>1198.5543333333335</v>
      </c>
      <c r="D38" s="7">
        <v>848.5</v>
      </c>
      <c r="E38" s="7">
        <v>933.16666666666663</v>
      </c>
      <c r="F38" s="7">
        <v>0.38</v>
      </c>
      <c r="G38" s="7">
        <v>159.82666666666663</v>
      </c>
      <c r="H38" s="7">
        <v>98.423333333333332</v>
      </c>
      <c r="I38" s="7">
        <v>71.446666666666658</v>
      </c>
      <c r="J38" s="7">
        <v>4.0633333333333335</v>
      </c>
      <c r="K38" s="7">
        <v>2.4039999999999999</v>
      </c>
      <c r="L38" s="7">
        <v>5973.833333333333</v>
      </c>
      <c r="M38" s="6">
        <v>60</v>
      </c>
      <c r="N38" s="13">
        <f t="shared" si="0"/>
        <v>9.346945235834124E-2</v>
      </c>
      <c r="O38" s="7">
        <f t="shared" si="1"/>
        <v>0.69604911330679642</v>
      </c>
    </row>
    <row r="39" spans="1:15">
      <c r="A39" s="5">
        <v>27</v>
      </c>
      <c r="B39" s="6">
        <v>1100</v>
      </c>
      <c r="C39" s="7">
        <v>1097.9908333333333</v>
      </c>
      <c r="D39" s="7">
        <v>777</v>
      </c>
      <c r="E39" s="7">
        <v>871</v>
      </c>
      <c r="F39" s="7">
        <v>0.4366666666666667</v>
      </c>
      <c r="G39" s="7">
        <v>131.44499999999999</v>
      </c>
      <c r="H39" s="7">
        <v>85.62833333333333</v>
      </c>
      <c r="I39" s="7">
        <v>67.545000000000002</v>
      </c>
      <c r="J39" s="7">
        <v>3.2381666666666669</v>
      </c>
      <c r="K39" s="7">
        <v>2.0543333333333336</v>
      </c>
      <c r="L39" s="7">
        <v>6654.833333333333</v>
      </c>
      <c r="M39" s="6">
        <v>60</v>
      </c>
      <c r="N39" s="13">
        <f t="shared" si="0"/>
        <v>8.1318455207344098E-2</v>
      </c>
      <c r="O39" s="7">
        <f t="shared" si="1"/>
        <v>0.60556296431000922</v>
      </c>
    </row>
    <row r="40" spans="1:15">
      <c r="A40" s="8">
        <v>28</v>
      </c>
      <c r="B40" s="6">
        <v>1000</v>
      </c>
      <c r="C40" s="7">
        <v>998.18299999999999</v>
      </c>
      <c r="D40" s="7">
        <v>706.5</v>
      </c>
      <c r="E40" s="7">
        <v>802.66666666666663</v>
      </c>
      <c r="F40" s="7">
        <v>0.33833333333333332</v>
      </c>
      <c r="G40" s="7">
        <v>111.02666666666666</v>
      </c>
      <c r="H40" s="7">
        <v>75.611666666666665</v>
      </c>
      <c r="I40" s="7">
        <v>63.555</v>
      </c>
      <c r="J40" s="7">
        <v>2.5996666666666663</v>
      </c>
      <c r="K40" s="7">
        <v>1.7403333333333333</v>
      </c>
      <c r="L40" s="7">
        <v>7162</v>
      </c>
      <c r="M40" s="6">
        <v>60</v>
      </c>
      <c r="N40" s="13">
        <f t="shared" si="0"/>
        <v>7.1805951250395697E-2</v>
      </c>
      <c r="O40" s="7">
        <f t="shared" si="1"/>
        <v>0.53472516888592536</v>
      </c>
    </row>
    <row r="41" spans="1:15">
      <c r="A41" s="5">
        <v>29</v>
      </c>
      <c r="B41" s="6">
        <v>900</v>
      </c>
      <c r="C41" s="7">
        <v>898.47300000000007</v>
      </c>
      <c r="D41" s="7">
        <v>635.83333333333337</v>
      </c>
      <c r="E41" s="7">
        <v>729.66666666666663</v>
      </c>
      <c r="F41" s="7">
        <v>0.29333333333333333</v>
      </c>
      <c r="G41" s="7">
        <v>94.73</v>
      </c>
      <c r="H41" s="7">
        <v>67.180000000000007</v>
      </c>
      <c r="I41" s="7">
        <v>59.56</v>
      </c>
      <c r="J41" s="7">
        <v>2.0790000000000002</v>
      </c>
      <c r="K41" s="7">
        <v>1.452</v>
      </c>
      <c r="L41" s="7">
        <v>7555.833333333333</v>
      </c>
      <c r="M41" s="6">
        <v>60</v>
      </c>
      <c r="N41" s="13">
        <f t="shared" si="0"/>
        <v>6.3798670465337132E-2</v>
      </c>
      <c r="O41" s="7">
        <f t="shared" si="1"/>
        <v>0.47509648218868078</v>
      </c>
    </row>
    <row r="42" spans="1:15">
      <c r="A42" s="8">
        <v>30</v>
      </c>
      <c r="B42" s="6">
        <v>800</v>
      </c>
      <c r="C42" s="7">
        <v>798.78083333333325</v>
      </c>
      <c r="D42" s="7">
        <v>565.16666666666663</v>
      </c>
      <c r="E42" s="7">
        <v>652.33333333333337</v>
      </c>
      <c r="F42" s="7">
        <v>0.20333333333333334</v>
      </c>
      <c r="G42" s="7">
        <v>81.921666666666667</v>
      </c>
      <c r="H42" s="7">
        <v>59.858333333333327</v>
      </c>
      <c r="I42" s="7">
        <v>55.483333333333327</v>
      </c>
      <c r="J42" s="7">
        <v>1.6463333333333334</v>
      </c>
      <c r="K42" s="7">
        <v>1.1881666666666668</v>
      </c>
      <c r="L42" s="7">
        <v>7768</v>
      </c>
      <c r="M42" s="6">
        <v>60</v>
      </c>
      <c r="N42" s="13">
        <f t="shared" si="0"/>
        <v>5.684552073440962E-2</v>
      </c>
      <c r="O42" s="7">
        <f t="shared" si="1"/>
        <v>0.42331770759666737</v>
      </c>
    </row>
    <row r="43" spans="1:15">
      <c r="A43" s="5">
        <v>31</v>
      </c>
      <c r="B43" s="6">
        <v>700</v>
      </c>
      <c r="C43" s="7">
        <v>698.67183333333332</v>
      </c>
      <c r="D43" s="7">
        <v>494.66666666666669</v>
      </c>
      <c r="E43" s="7">
        <v>570.5</v>
      </c>
      <c r="F43" s="7">
        <v>0.11</v>
      </c>
      <c r="G43" s="7">
        <v>71.905000000000001</v>
      </c>
      <c r="H43" s="7">
        <v>53.341666666666669</v>
      </c>
      <c r="I43" s="7">
        <v>51.36</v>
      </c>
      <c r="J43" s="7">
        <v>1.2833333333333334</v>
      </c>
      <c r="K43" s="7">
        <v>0.94633333333333336</v>
      </c>
      <c r="L43" s="7">
        <v>7741.5</v>
      </c>
      <c r="M43" s="6">
        <v>60</v>
      </c>
      <c r="N43" s="13">
        <f t="shared" si="0"/>
        <v>5.0656853434631215E-2</v>
      </c>
      <c r="O43" s="7">
        <f t="shared" si="1"/>
        <v>0.37723188727916857</v>
      </c>
    </row>
    <row r="44" spans="1:15">
      <c r="A44" s="8">
        <v>32</v>
      </c>
      <c r="B44" s="6">
        <v>600</v>
      </c>
      <c r="C44" s="7">
        <v>598.63300000000004</v>
      </c>
      <c r="D44" s="7">
        <v>423.33333333333331</v>
      </c>
      <c r="E44" s="7">
        <v>485.5</v>
      </c>
      <c r="F44" s="7">
        <v>0.11</v>
      </c>
      <c r="G44" s="7">
        <v>63.553333333333335</v>
      </c>
      <c r="H44" s="7">
        <v>47.423333333333339</v>
      </c>
      <c r="I44" s="7">
        <v>47.134999999999998</v>
      </c>
      <c r="J44" s="7">
        <v>0.97750000000000004</v>
      </c>
      <c r="K44" s="7">
        <v>0.72799999999999987</v>
      </c>
      <c r="L44" s="7">
        <v>7512.666666666667</v>
      </c>
      <c r="M44" s="6">
        <v>60</v>
      </c>
      <c r="N44" s="13">
        <f t="shared" si="0"/>
        <v>4.5036403925292817E-2</v>
      </c>
      <c r="O44" s="7">
        <f t="shared" si="1"/>
        <v>0.33537747603941459</v>
      </c>
    </row>
    <row r="45" spans="1:15">
      <c r="A45" s="5">
        <v>33</v>
      </c>
      <c r="B45" s="6">
        <v>500</v>
      </c>
      <c r="C45" s="7">
        <v>498.21716666666674</v>
      </c>
      <c r="D45" s="7">
        <v>352.16666666666669</v>
      </c>
      <c r="E45" s="7">
        <v>397.5</v>
      </c>
      <c r="F45" s="7">
        <v>0.17333333333333334</v>
      </c>
      <c r="G45" s="7">
        <v>55.833333333333336</v>
      </c>
      <c r="H45" s="7">
        <v>41.868333333333332</v>
      </c>
      <c r="I45" s="7">
        <v>42.511666666666663</v>
      </c>
      <c r="J45" s="7">
        <v>0.71799999999999997</v>
      </c>
      <c r="K45" s="7">
        <v>0.53300000000000003</v>
      </c>
      <c r="L45" s="7">
        <v>7116.666666666667</v>
      </c>
      <c r="M45" s="6">
        <v>60</v>
      </c>
      <c r="N45" s="13">
        <f t="shared" si="0"/>
        <v>3.976100031655587E-2</v>
      </c>
      <c r="O45" s="7">
        <f t="shared" si="1"/>
        <v>0.2960925555488203</v>
      </c>
    </row>
    <row r="46" spans="1:15">
      <c r="A46" s="8">
        <v>34</v>
      </c>
      <c r="B46" s="6">
        <v>400</v>
      </c>
      <c r="C46" s="7">
        <v>398.90166666666664</v>
      </c>
      <c r="D46" s="7">
        <v>282.16666666666669</v>
      </c>
      <c r="E46" s="7">
        <v>308.83333333333331</v>
      </c>
      <c r="F46" s="7">
        <v>0.20166666666666669</v>
      </c>
      <c r="G46" s="7">
        <v>48.646666666666668</v>
      </c>
      <c r="H46" s="7">
        <v>36.590000000000003</v>
      </c>
      <c r="I46" s="7">
        <v>37.284999999999997</v>
      </c>
      <c r="J46" s="7">
        <v>0.50233333333333341</v>
      </c>
      <c r="K46" s="7">
        <v>0.36466666666666664</v>
      </c>
      <c r="L46" s="7">
        <v>6545</v>
      </c>
      <c r="M46" s="6">
        <v>60</v>
      </c>
      <c r="N46" s="13">
        <f t="shared" si="0"/>
        <v>3.4748338081671416E-2</v>
      </c>
      <c r="O46" s="7">
        <f t="shared" si="1"/>
        <v>0.25876421975712754</v>
      </c>
    </row>
    <row r="47" spans="1:15">
      <c r="A47" s="5">
        <v>35</v>
      </c>
      <c r="B47" s="6">
        <v>300</v>
      </c>
      <c r="C47" s="7">
        <v>299.09183333333334</v>
      </c>
      <c r="D47" s="7">
        <v>211.16666666666666</v>
      </c>
      <c r="E47" s="7">
        <v>219</v>
      </c>
      <c r="F47" s="7">
        <v>0.255</v>
      </c>
      <c r="G47" s="7">
        <v>41.711666666666666</v>
      </c>
      <c r="H47" s="7">
        <v>31.253333333333334</v>
      </c>
      <c r="I47" s="7">
        <v>30.948333333333338</v>
      </c>
      <c r="J47" s="7">
        <v>0.32133333333333336</v>
      </c>
      <c r="K47" s="7">
        <v>0.22166666666666668</v>
      </c>
      <c r="L47" s="7">
        <v>5727.833333333333</v>
      </c>
      <c r="M47" s="6">
        <v>60</v>
      </c>
      <c r="N47" s="13">
        <f t="shared" si="0"/>
        <v>2.9680278569167457E-2</v>
      </c>
      <c r="O47" s="7">
        <f t="shared" si="1"/>
        <v>0.22102335104699172</v>
      </c>
    </row>
    <row r="48" spans="1:15">
      <c r="A48" s="8">
        <v>36</v>
      </c>
      <c r="B48" s="6">
        <v>200</v>
      </c>
      <c r="C48" s="7">
        <v>199.07450000000003</v>
      </c>
      <c r="D48" s="7">
        <v>140.5</v>
      </c>
      <c r="E48" s="7">
        <v>130.83333333333334</v>
      </c>
      <c r="F48" s="7">
        <v>0.40666666666666673</v>
      </c>
      <c r="G48" s="7">
        <v>34.548333333333339</v>
      </c>
      <c r="H48" s="7">
        <v>25.518333333333334</v>
      </c>
      <c r="I48" s="7">
        <v>23.076666666666668</v>
      </c>
      <c r="J48" s="7">
        <v>0.17450000000000002</v>
      </c>
      <c r="K48" s="7">
        <v>0.108</v>
      </c>
      <c r="L48" s="7">
        <v>4606</v>
      </c>
      <c r="M48" s="6">
        <v>60</v>
      </c>
      <c r="N48" s="13">
        <f t="shared" si="0"/>
        <v>2.4233934789490347E-2</v>
      </c>
      <c r="O48" s="7">
        <f t="shared" si="1"/>
        <v>0.18046547183663023</v>
      </c>
    </row>
    <row r="49" spans="1:15">
      <c r="A49" s="5">
        <v>37</v>
      </c>
      <c r="B49" s="17" t="s">
        <v>65</v>
      </c>
      <c r="C49" s="14">
        <v>1648.5775000000001</v>
      </c>
      <c r="D49" s="14">
        <v>1169.3333333333333</v>
      </c>
      <c r="E49" s="14">
        <v>1124.8333333333333</v>
      </c>
      <c r="F49" s="14">
        <v>0.17166666666666666</v>
      </c>
      <c r="G49" s="14">
        <v>2506.1066666666666</v>
      </c>
      <c r="H49" s="14">
        <v>975.18833333333339</v>
      </c>
      <c r="I49" s="14">
        <v>87.698333333333338</v>
      </c>
      <c r="J49" s="14">
        <v>55.488666666666667</v>
      </c>
      <c r="K49" s="14">
        <v>4.7961666666666671</v>
      </c>
      <c r="L49" s="14">
        <v>523</v>
      </c>
      <c r="M49" s="5">
        <v>60</v>
      </c>
      <c r="N49" s="15">
        <f t="shared" si="0"/>
        <v>0.92610477999366891</v>
      </c>
      <c r="O49" s="14">
        <f t="shared" si="1"/>
        <v>6.8965249573996621</v>
      </c>
    </row>
    <row r="50" spans="1:15">
      <c r="A50" s="8">
        <v>38</v>
      </c>
      <c r="B50" s="17" t="s">
        <v>66</v>
      </c>
      <c r="C50" s="12">
        <v>1740.6233333333332</v>
      </c>
      <c r="D50" s="12">
        <v>1236.5</v>
      </c>
      <c r="E50" s="12">
        <v>1153.5</v>
      </c>
      <c r="F50" s="12">
        <v>8.3333333333333329E-2</v>
      </c>
      <c r="G50" s="12">
        <v>4998.9766666666665</v>
      </c>
      <c r="H50" s="12">
        <v>2002.0816666666667</v>
      </c>
      <c r="I50" s="12">
        <v>92.055000000000007</v>
      </c>
      <c r="J50" s="12">
        <v>120.46333333333332</v>
      </c>
      <c r="K50" s="12">
        <v>5.3920000000000003</v>
      </c>
      <c r="L50" s="12">
        <v>276.66666666666669</v>
      </c>
      <c r="M50" s="8">
        <v>60</v>
      </c>
      <c r="N50" s="16">
        <f t="shared" si="0"/>
        <v>1.9013121240899018</v>
      </c>
      <c r="O50" s="12">
        <f t="shared" si="1"/>
        <v>14.158707307052461</v>
      </c>
    </row>
    <row r="51" spans="1:15">
      <c r="A51" s="5">
        <v>39</v>
      </c>
      <c r="B51" s="17" t="s">
        <v>67</v>
      </c>
      <c r="C51" s="14">
        <v>1853.0171666666665</v>
      </c>
      <c r="D51" s="14">
        <v>1319.6666666666667</v>
      </c>
      <c r="E51" s="14">
        <v>1177.1666666666667</v>
      </c>
      <c r="F51" s="14">
        <v>2.3333333333333334E-2</v>
      </c>
      <c r="G51" s="14">
        <v>10002.548333333334</v>
      </c>
      <c r="H51" s="14">
        <v>4170.0249999999996</v>
      </c>
      <c r="I51" s="14">
        <v>100.77</v>
      </c>
      <c r="J51" s="14">
        <v>267.82249999999999</v>
      </c>
      <c r="K51" s="14">
        <v>6.1441666666666661</v>
      </c>
      <c r="L51" s="14">
        <v>147</v>
      </c>
      <c r="M51" s="5">
        <v>60</v>
      </c>
      <c r="N51" s="15">
        <f>H51/1053</f>
        <v>3.960137701804368</v>
      </c>
      <c r="O51" s="14">
        <f t="shared" si="1"/>
        <v>29.49038714109636</v>
      </c>
    </row>
  </sheetData>
  <mergeCells count="19">
    <mergeCell ref="E4:I4"/>
    <mergeCell ref="L4:P4"/>
    <mergeCell ref="D1:Q1"/>
    <mergeCell ref="E2:I2"/>
    <mergeCell ref="L2:P2"/>
    <mergeCell ref="E3:I3"/>
    <mergeCell ref="L3:P3"/>
    <mergeCell ref="E5:I5"/>
    <mergeCell ref="L5:P5"/>
    <mergeCell ref="E6:I6"/>
    <mergeCell ref="L6:P6"/>
    <mergeCell ref="E7:I7"/>
    <mergeCell ref="L7:P7"/>
    <mergeCell ref="E8:I8"/>
    <mergeCell ref="L8:P8"/>
    <mergeCell ref="E9:I9"/>
    <mergeCell ref="L9:P9"/>
    <mergeCell ref="E10:I10"/>
    <mergeCell ref="L10:P10"/>
  </mergeCells>
  <pageMargins left="0.78740157499999996" right="0.78740157499999996" top="0.984251969" bottom="0.984251969" header="0.49212598499999999" footer="0.49212598499999999"/>
  <pageSetup paperSize="9" scale="87" orientation="landscape" horizontalDpi="4294967294" verticalDpi="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51"/>
  <sheetViews>
    <sheetView workbookViewId="0">
      <pane ySplit="12" topLeftCell="A13" activePane="bottomLeft" state="frozen"/>
      <selection pane="bottomLeft" activeCell="D1" sqref="D1:Q1"/>
    </sheetView>
  </sheetViews>
  <sheetFormatPr defaultRowHeight="13.2"/>
  <cols>
    <col min="1" max="17" width="10.77734375" style="1" customWidth="1"/>
    <col min="18" max="16384" width="8.88671875" style="1"/>
  </cols>
  <sheetData>
    <row r="1" spans="1:17" ht="14.4" customHeight="1">
      <c r="A1" s="9"/>
      <c r="D1" s="19" t="s">
        <v>51</v>
      </c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1"/>
    </row>
    <row r="2" spans="1:17" ht="26.4" customHeight="1">
      <c r="D2" s="3" t="s">
        <v>52</v>
      </c>
      <c r="E2" s="22" t="s">
        <v>53</v>
      </c>
      <c r="F2" s="22"/>
      <c r="G2" s="22"/>
      <c r="H2" s="22"/>
      <c r="I2" s="22"/>
      <c r="J2" s="3" t="s">
        <v>54</v>
      </c>
      <c r="K2" s="3" t="s">
        <v>52</v>
      </c>
      <c r="L2" s="22" t="s">
        <v>53</v>
      </c>
      <c r="M2" s="22"/>
      <c r="N2" s="22"/>
      <c r="O2" s="22"/>
      <c r="P2" s="22"/>
      <c r="Q2" s="3" t="s">
        <v>54</v>
      </c>
    </row>
    <row r="3" spans="1:17">
      <c r="D3" s="2" t="s">
        <v>11</v>
      </c>
      <c r="E3" s="18" t="s">
        <v>12</v>
      </c>
      <c r="F3" s="18"/>
      <c r="G3" s="18"/>
      <c r="H3" s="18"/>
      <c r="I3" s="18"/>
      <c r="J3" s="2" t="s">
        <v>13</v>
      </c>
      <c r="K3" s="2" t="s">
        <v>31</v>
      </c>
      <c r="L3" s="18" t="s">
        <v>32</v>
      </c>
      <c r="M3" s="18"/>
      <c r="N3" s="18"/>
      <c r="O3" s="18"/>
      <c r="P3" s="18"/>
      <c r="Q3" s="2" t="s">
        <v>30</v>
      </c>
    </row>
    <row r="4" spans="1:17">
      <c r="D4" s="2" t="s">
        <v>14</v>
      </c>
      <c r="E4" s="18" t="s">
        <v>15</v>
      </c>
      <c r="F4" s="18"/>
      <c r="G4" s="18"/>
      <c r="H4" s="18"/>
      <c r="I4" s="18"/>
      <c r="J4" s="2" t="s">
        <v>16</v>
      </c>
      <c r="K4" s="2" t="s">
        <v>33</v>
      </c>
      <c r="L4" s="18" t="s">
        <v>34</v>
      </c>
      <c r="M4" s="18"/>
      <c r="N4" s="18"/>
      <c r="O4" s="18"/>
      <c r="P4" s="18"/>
      <c r="Q4" s="2" t="s">
        <v>30</v>
      </c>
    </row>
    <row r="5" spans="1:17">
      <c r="A5" s="10" t="s">
        <v>61</v>
      </c>
      <c r="D5" s="2" t="s">
        <v>17</v>
      </c>
      <c r="E5" s="18" t="s">
        <v>18</v>
      </c>
      <c r="F5" s="18"/>
      <c r="G5" s="18"/>
      <c r="H5" s="18"/>
      <c r="I5" s="18"/>
      <c r="J5" s="2" t="s">
        <v>16</v>
      </c>
      <c r="K5" s="2" t="s">
        <v>35</v>
      </c>
      <c r="L5" s="18" t="s">
        <v>36</v>
      </c>
      <c r="M5" s="18"/>
      <c r="N5" s="18"/>
      <c r="O5" s="18"/>
      <c r="P5" s="18"/>
      <c r="Q5" s="2" t="s">
        <v>37</v>
      </c>
    </row>
    <row r="6" spans="1:17">
      <c r="A6" s="11" t="s">
        <v>60</v>
      </c>
      <c r="D6" s="2" t="s">
        <v>19</v>
      </c>
      <c r="E6" s="18" t="s">
        <v>20</v>
      </c>
      <c r="F6" s="18"/>
      <c r="G6" s="18"/>
      <c r="H6" s="18"/>
      <c r="I6" s="18"/>
      <c r="J6" s="2" t="s">
        <v>16</v>
      </c>
      <c r="K6" s="2" t="s">
        <v>38</v>
      </c>
      <c r="L6" s="18" t="s">
        <v>39</v>
      </c>
      <c r="M6" s="18"/>
      <c r="N6" s="18"/>
      <c r="O6" s="18"/>
      <c r="P6" s="18"/>
      <c r="Q6" s="2" t="s">
        <v>40</v>
      </c>
    </row>
    <row r="7" spans="1:17">
      <c r="D7" s="2" t="s">
        <v>21</v>
      </c>
      <c r="E7" s="18" t="s">
        <v>22</v>
      </c>
      <c r="F7" s="18"/>
      <c r="G7" s="18"/>
      <c r="H7" s="18"/>
      <c r="I7" s="18"/>
      <c r="J7" s="2" t="s">
        <v>16</v>
      </c>
      <c r="K7" s="2" t="s">
        <v>41</v>
      </c>
      <c r="L7" s="18" t="s">
        <v>42</v>
      </c>
      <c r="M7" s="18"/>
      <c r="N7" s="18"/>
      <c r="O7" s="18"/>
      <c r="P7" s="18"/>
      <c r="Q7" s="2" t="s">
        <v>13</v>
      </c>
    </row>
    <row r="8" spans="1:17">
      <c r="A8" s="1" t="s">
        <v>90</v>
      </c>
      <c r="D8" s="2" t="s">
        <v>23</v>
      </c>
      <c r="E8" s="18" t="s">
        <v>24</v>
      </c>
      <c r="F8" s="18"/>
      <c r="G8" s="18"/>
      <c r="H8" s="18"/>
      <c r="I8" s="18"/>
      <c r="J8" s="2" t="s">
        <v>23</v>
      </c>
      <c r="K8" s="2" t="s">
        <v>43</v>
      </c>
      <c r="L8" s="18" t="s">
        <v>44</v>
      </c>
      <c r="M8" s="18"/>
      <c r="N8" s="18"/>
      <c r="O8" s="18"/>
      <c r="P8" s="18"/>
      <c r="Q8" s="2" t="s">
        <v>45</v>
      </c>
    </row>
    <row r="9" spans="1:17">
      <c r="A9" s="1" t="s">
        <v>62</v>
      </c>
      <c r="D9" s="2" t="s">
        <v>25</v>
      </c>
      <c r="E9" s="18" t="s">
        <v>26</v>
      </c>
      <c r="F9" s="18"/>
      <c r="G9" s="18"/>
      <c r="H9" s="18"/>
      <c r="I9" s="18"/>
      <c r="J9" s="2" t="s">
        <v>27</v>
      </c>
      <c r="K9" s="2" t="s">
        <v>46</v>
      </c>
      <c r="L9" s="18" t="s">
        <v>47</v>
      </c>
      <c r="M9" s="18"/>
      <c r="N9" s="18"/>
      <c r="O9" s="18"/>
      <c r="P9" s="18"/>
      <c r="Q9" s="2" t="s">
        <v>48</v>
      </c>
    </row>
    <row r="10" spans="1:17">
      <c r="A10" s="1" t="s">
        <v>91</v>
      </c>
      <c r="D10" s="2" t="s">
        <v>28</v>
      </c>
      <c r="E10" s="18" t="s">
        <v>29</v>
      </c>
      <c r="F10" s="18"/>
      <c r="G10" s="18"/>
      <c r="H10" s="18"/>
      <c r="I10" s="18"/>
      <c r="J10" s="2" t="s">
        <v>30</v>
      </c>
      <c r="K10" s="2" t="s">
        <v>49</v>
      </c>
      <c r="L10" s="18" t="s">
        <v>50</v>
      </c>
      <c r="M10" s="18"/>
      <c r="N10" s="18"/>
      <c r="O10" s="18"/>
      <c r="P10" s="18"/>
      <c r="Q10" s="2" t="s">
        <v>48</v>
      </c>
    </row>
    <row r="11" spans="1:17" ht="7.8" customHeight="1"/>
    <row r="12" spans="1:17" ht="13.2" customHeight="1">
      <c r="A12" s="4" t="s">
        <v>0</v>
      </c>
      <c r="B12" s="4" t="s">
        <v>1</v>
      </c>
      <c r="C12" s="4" t="s">
        <v>2</v>
      </c>
      <c r="D12" s="4" t="s">
        <v>3</v>
      </c>
      <c r="E12" s="4" t="s">
        <v>4</v>
      </c>
      <c r="F12" s="4" t="s">
        <v>5</v>
      </c>
      <c r="G12" s="4" t="s">
        <v>6</v>
      </c>
      <c r="H12" s="4" t="s">
        <v>7</v>
      </c>
      <c r="I12" s="4" t="s">
        <v>8</v>
      </c>
      <c r="J12" s="4" t="s">
        <v>9</v>
      </c>
      <c r="K12" s="4" t="s">
        <v>10</v>
      </c>
      <c r="L12" s="4" t="s">
        <v>55</v>
      </c>
      <c r="M12" s="4" t="s">
        <v>56</v>
      </c>
      <c r="N12" s="4" t="s">
        <v>57</v>
      </c>
      <c r="O12" s="4" t="s">
        <v>58</v>
      </c>
    </row>
    <row r="13" spans="1:17">
      <c r="A13" s="5">
        <v>1</v>
      </c>
      <c r="B13" s="6">
        <v>1850</v>
      </c>
      <c r="C13" s="7">
        <v>1848.9680000000001</v>
      </c>
      <c r="D13" s="7">
        <v>1319</v>
      </c>
      <c r="E13" s="7">
        <v>1252</v>
      </c>
      <c r="F13" s="7">
        <v>0</v>
      </c>
      <c r="G13" s="7">
        <v>10038.15</v>
      </c>
      <c r="H13" s="7">
        <v>4156.7700000000004</v>
      </c>
      <c r="I13" s="7">
        <v>95.47</v>
      </c>
      <c r="J13" s="7">
        <v>222.422</v>
      </c>
      <c r="K13" s="7">
        <v>5.01</v>
      </c>
      <c r="L13" s="7">
        <v>146</v>
      </c>
      <c r="M13" s="6">
        <v>50</v>
      </c>
      <c r="N13" s="13">
        <f t="shared" ref="N13:N50" si="0">H13/1053</f>
        <v>3.9475498575498578</v>
      </c>
      <c r="O13" s="7">
        <f t="shared" ref="O13:O51" si="1">700*N13/94</f>
        <v>29.396647875371279</v>
      </c>
    </row>
    <row r="14" spans="1:17">
      <c r="A14" s="8">
        <v>2</v>
      </c>
      <c r="B14" s="6">
        <v>1800</v>
      </c>
      <c r="C14" s="7">
        <v>1796.9739999999999</v>
      </c>
      <c r="D14" s="7">
        <v>1280</v>
      </c>
      <c r="E14" s="7">
        <v>1232</v>
      </c>
      <c r="F14" s="7">
        <v>0.04</v>
      </c>
      <c r="G14" s="7">
        <v>7239.93</v>
      </c>
      <c r="H14" s="7">
        <v>2935.35</v>
      </c>
      <c r="I14" s="7">
        <v>90.92</v>
      </c>
      <c r="J14" s="7">
        <v>152.35300000000001</v>
      </c>
      <c r="K14" s="7">
        <v>4.6680000000000001</v>
      </c>
      <c r="L14" s="7">
        <v>197</v>
      </c>
      <c r="M14" s="6">
        <v>50</v>
      </c>
      <c r="N14" s="13">
        <f t="shared" si="0"/>
        <v>2.7876068376068375</v>
      </c>
      <c r="O14" s="7">
        <f t="shared" si="1"/>
        <v>20.758774322604108</v>
      </c>
    </row>
    <row r="15" spans="1:17">
      <c r="A15" s="5">
        <v>3</v>
      </c>
      <c r="B15" s="6">
        <v>1700</v>
      </c>
      <c r="C15" s="7">
        <v>1699.569</v>
      </c>
      <c r="D15" s="7">
        <v>1207</v>
      </c>
      <c r="E15" s="7">
        <v>1211</v>
      </c>
      <c r="F15" s="7">
        <v>0.04</v>
      </c>
      <c r="G15" s="7">
        <v>3604.03</v>
      </c>
      <c r="H15" s="7">
        <v>1397.23</v>
      </c>
      <c r="I15" s="7">
        <v>87.51</v>
      </c>
      <c r="J15" s="7">
        <v>68.370999999999995</v>
      </c>
      <c r="K15" s="7">
        <v>4.2539999999999996</v>
      </c>
      <c r="L15" s="7">
        <v>375</v>
      </c>
      <c r="M15" s="6">
        <v>50</v>
      </c>
      <c r="N15" s="13">
        <f t="shared" si="0"/>
        <v>1.3269040835707502</v>
      </c>
      <c r="O15" s="7">
        <f t="shared" si="1"/>
        <v>9.8812006223353741</v>
      </c>
    </row>
    <row r="16" spans="1:17">
      <c r="A16" s="8">
        <v>4</v>
      </c>
      <c r="B16" s="6">
        <v>1600</v>
      </c>
      <c r="C16" s="7">
        <v>1596.796</v>
      </c>
      <c r="D16" s="7">
        <v>1132</v>
      </c>
      <c r="E16" s="7">
        <v>1191</v>
      </c>
      <c r="F16" s="7">
        <v>0.3</v>
      </c>
      <c r="G16" s="7">
        <v>1466.72</v>
      </c>
      <c r="H16" s="7">
        <v>555.52</v>
      </c>
      <c r="I16" s="7">
        <v>84.67</v>
      </c>
      <c r="J16" s="7">
        <v>25.501999999999999</v>
      </c>
      <c r="K16" s="7">
        <v>3.6469999999999998</v>
      </c>
      <c r="L16" s="7">
        <v>866</v>
      </c>
      <c r="M16" s="6">
        <v>50</v>
      </c>
      <c r="N16" s="13">
        <f t="shared" si="0"/>
        <v>0.52755935422602085</v>
      </c>
      <c r="O16" s="7">
        <f t="shared" si="1"/>
        <v>3.9286334889171766</v>
      </c>
    </row>
    <row r="17" spans="1:15">
      <c r="A17" s="5">
        <v>5</v>
      </c>
      <c r="B17" s="6">
        <v>1500</v>
      </c>
      <c r="C17" s="7">
        <v>1499.846</v>
      </c>
      <c r="D17" s="7">
        <v>1063</v>
      </c>
      <c r="E17" s="7">
        <v>1155</v>
      </c>
      <c r="F17" s="7">
        <v>0.35</v>
      </c>
      <c r="G17" s="7">
        <v>583.67999999999995</v>
      </c>
      <c r="H17" s="7">
        <v>237.46</v>
      </c>
      <c r="I17" s="7">
        <v>82.51</v>
      </c>
      <c r="J17" s="7">
        <v>10.234999999999999</v>
      </c>
      <c r="K17" s="7">
        <v>3.149</v>
      </c>
      <c r="L17" s="7">
        <v>2045</v>
      </c>
      <c r="M17" s="6">
        <v>50</v>
      </c>
      <c r="N17" s="13">
        <f t="shared" si="0"/>
        <v>0.22550807217473884</v>
      </c>
      <c r="O17" s="7">
        <f t="shared" si="1"/>
        <v>1.6793154310884806</v>
      </c>
    </row>
    <row r="18" spans="1:15">
      <c r="A18" s="8">
        <v>6</v>
      </c>
      <c r="B18" s="6">
        <v>1400</v>
      </c>
      <c r="C18" s="7">
        <v>1396.7280000000001</v>
      </c>
      <c r="D18" s="7">
        <v>989</v>
      </c>
      <c r="E18" s="7">
        <v>1094</v>
      </c>
      <c r="F18" s="7">
        <v>0.48</v>
      </c>
      <c r="G18" s="7">
        <v>279.10000000000002</v>
      </c>
      <c r="H18" s="7">
        <v>138.71</v>
      </c>
      <c r="I18" s="7">
        <v>78.53</v>
      </c>
      <c r="J18" s="7">
        <v>5.5640000000000001</v>
      </c>
      <c r="K18" s="7">
        <v>2.6680000000000001</v>
      </c>
      <c r="L18" s="7">
        <v>3982</v>
      </c>
      <c r="M18" s="6">
        <v>50</v>
      </c>
      <c r="N18" s="13">
        <f t="shared" si="0"/>
        <v>0.1317283950617284</v>
      </c>
      <c r="O18" s="7">
        <f t="shared" si="1"/>
        <v>0.98095613343840293</v>
      </c>
    </row>
    <row r="19" spans="1:15">
      <c r="A19" s="5">
        <v>7</v>
      </c>
      <c r="B19" s="6">
        <v>1300</v>
      </c>
      <c r="C19" s="7">
        <v>1297.856</v>
      </c>
      <c r="D19" s="7">
        <v>919</v>
      </c>
      <c r="E19" s="7">
        <v>1018</v>
      </c>
      <c r="F19" s="7">
        <v>0.41</v>
      </c>
      <c r="G19" s="7">
        <v>186.69</v>
      </c>
      <c r="H19" s="7">
        <v>108.67</v>
      </c>
      <c r="I19" s="7">
        <v>75.069999999999993</v>
      </c>
      <c r="J19" s="7">
        <v>4.05</v>
      </c>
      <c r="K19" s="7">
        <v>2.2919999999999998</v>
      </c>
      <c r="L19" s="7">
        <v>5534</v>
      </c>
      <c r="M19" s="6">
        <v>50</v>
      </c>
      <c r="N19" s="13">
        <f t="shared" si="0"/>
        <v>0.10320037986704654</v>
      </c>
      <c r="O19" s="7">
        <f t="shared" si="1"/>
        <v>0.76851346709502744</v>
      </c>
    </row>
    <row r="20" spans="1:15">
      <c r="A20" s="8">
        <v>8</v>
      </c>
      <c r="B20" s="6">
        <v>1200</v>
      </c>
      <c r="C20" s="7">
        <v>1198.704</v>
      </c>
      <c r="D20" s="7">
        <v>849</v>
      </c>
      <c r="E20" s="7">
        <v>939</v>
      </c>
      <c r="F20" s="7">
        <v>0.42</v>
      </c>
      <c r="G20" s="7">
        <v>146.32</v>
      </c>
      <c r="H20" s="7">
        <v>93.94</v>
      </c>
      <c r="I20" s="7">
        <v>71.430000000000007</v>
      </c>
      <c r="J20" s="7">
        <v>3.2330000000000001</v>
      </c>
      <c r="K20" s="7">
        <v>1.974</v>
      </c>
      <c r="L20" s="7">
        <v>6520</v>
      </c>
      <c r="M20" s="6">
        <v>50</v>
      </c>
      <c r="N20" s="13">
        <f t="shared" si="0"/>
        <v>8.9211775878442548E-2</v>
      </c>
      <c r="O20" s="7">
        <f t="shared" si="1"/>
        <v>0.66434301186074241</v>
      </c>
    </row>
    <row r="21" spans="1:15">
      <c r="A21" s="5">
        <v>9</v>
      </c>
      <c r="B21" s="6">
        <v>1100</v>
      </c>
      <c r="C21" s="7">
        <v>1099.4639999999999</v>
      </c>
      <c r="D21" s="7">
        <v>778</v>
      </c>
      <c r="E21" s="7">
        <v>859</v>
      </c>
      <c r="F21" s="7">
        <v>0.56999999999999995</v>
      </c>
      <c r="G21" s="7">
        <v>123.76</v>
      </c>
      <c r="H21" s="7">
        <v>84.21</v>
      </c>
      <c r="I21" s="7">
        <v>67.73</v>
      </c>
      <c r="J21" s="7">
        <v>2.6579999999999999</v>
      </c>
      <c r="K21" s="7">
        <v>1.69</v>
      </c>
      <c r="L21" s="7">
        <v>7072</v>
      </c>
      <c r="M21" s="6">
        <v>50</v>
      </c>
      <c r="N21" s="13">
        <f t="shared" si="0"/>
        <v>7.9971509971509966E-2</v>
      </c>
      <c r="O21" s="7">
        <f t="shared" si="1"/>
        <v>0.59553252106443599</v>
      </c>
    </row>
    <row r="22" spans="1:15">
      <c r="A22" s="8">
        <v>10</v>
      </c>
      <c r="B22" s="6">
        <v>1000</v>
      </c>
      <c r="C22" s="7">
        <v>997.41700000000003</v>
      </c>
      <c r="D22" s="7">
        <v>706</v>
      </c>
      <c r="E22" s="7">
        <v>773</v>
      </c>
      <c r="F22" s="7">
        <v>0.54</v>
      </c>
      <c r="G22" s="7">
        <v>109.91</v>
      </c>
      <c r="H22" s="7">
        <v>76.790000000000006</v>
      </c>
      <c r="I22" s="7">
        <v>64.27</v>
      </c>
      <c r="J22" s="7">
        <v>2.1989999999999998</v>
      </c>
      <c r="K22" s="7">
        <v>1.429</v>
      </c>
      <c r="L22" s="7">
        <v>7222</v>
      </c>
      <c r="M22" s="6">
        <v>50</v>
      </c>
      <c r="N22" s="13">
        <f t="shared" si="0"/>
        <v>7.2924976258309598E-2</v>
      </c>
      <c r="O22" s="7">
        <f t="shared" si="1"/>
        <v>0.54305833383847579</v>
      </c>
    </row>
    <row r="23" spans="1:15">
      <c r="A23" s="5">
        <v>11</v>
      </c>
      <c r="B23" s="6">
        <v>900</v>
      </c>
      <c r="C23" s="7">
        <v>898.38599999999997</v>
      </c>
      <c r="D23" s="7">
        <v>636</v>
      </c>
      <c r="E23" s="7">
        <v>689</v>
      </c>
      <c r="F23" s="7">
        <v>0.66</v>
      </c>
      <c r="G23" s="7">
        <v>100.23</v>
      </c>
      <c r="H23" s="7">
        <v>71.13</v>
      </c>
      <c r="I23" s="7">
        <v>61</v>
      </c>
      <c r="J23" s="7">
        <v>1.8340000000000001</v>
      </c>
      <c r="K23" s="7">
        <v>1.2</v>
      </c>
      <c r="L23" s="7">
        <v>7134</v>
      </c>
      <c r="M23" s="6">
        <v>50</v>
      </c>
      <c r="N23" s="13">
        <f t="shared" si="0"/>
        <v>6.7549857549857539E-2</v>
      </c>
      <c r="O23" s="7">
        <f t="shared" si="1"/>
        <v>0.50303085409468373</v>
      </c>
    </row>
    <row r="24" spans="1:15">
      <c r="A24" s="8">
        <v>12</v>
      </c>
      <c r="B24" s="6">
        <v>800</v>
      </c>
      <c r="C24" s="7">
        <v>799.04899999999998</v>
      </c>
      <c r="D24" s="7">
        <v>565</v>
      </c>
      <c r="E24" s="7">
        <v>605</v>
      </c>
      <c r="F24" s="7">
        <v>0.72</v>
      </c>
      <c r="G24" s="7">
        <v>92.04</v>
      </c>
      <c r="H24" s="7">
        <v>66.11</v>
      </c>
      <c r="I24" s="7">
        <v>57.73</v>
      </c>
      <c r="J24" s="7">
        <v>1.516</v>
      </c>
      <c r="K24" s="7">
        <v>0.99199999999999999</v>
      </c>
      <c r="L24" s="7">
        <v>6911</v>
      </c>
      <c r="M24" s="6">
        <v>50</v>
      </c>
      <c r="N24" s="13">
        <f t="shared" si="0"/>
        <v>6.2782526115859452E-2</v>
      </c>
      <c r="O24" s="7">
        <f t="shared" si="1"/>
        <v>0.46752944979895339</v>
      </c>
    </row>
    <row r="25" spans="1:15">
      <c r="A25" s="5">
        <v>13</v>
      </c>
      <c r="B25" s="6">
        <v>700</v>
      </c>
      <c r="C25" s="7">
        <v>697.03399999999999</v>
      </c>
      <c r="D25" s="7">
        <v>493</v>
      </c>
      <c r="E25" s="7">
        <v>518</v>
      </c>
      <c r="F25" s="7">
        <v>0.73</v>
      </c>
      <c r="G25" s="7">
        <v>84.44</v>
      </c>
      <c r="H25" s="7">
        <v>61.31</v>
      </c>
      <c r="I25" s="7">
        <v>54.15</v>
      </c>
      <c r="J25" s="7">
        <v>1.226</v>
      </c>
      <c r="K25" s="7">
        <v>0.79700000000000004</v>
      </c>
      <c r="L25" s="7">
        <v>6571</v>
      </c>
      <c r="M25" s="6">
        <v>50</v>
      </c>
      <c r="N25" s="13">
        <f t="shared" si="0"/>
        <v>5.8224121557454891E-2</v>
      </c>
      <c r="O25" s="7">
        <f t="shared" si="1"/>
        <v>0.4335838839384939</v>
      </c>
    </row>
    <row r="26" spans="1:15">
      <c r="A26" s="8">
        <v>14</v>
      </c>
      <c r="B26" s="6">
        <v>600</v>
      </c>
      <c r="C26" s="7">
        <v>597.96900000000005</v>
      </c>
      <c r="D26" s="7">
        <v>423</v>
      </c>
      <c r="E26" s="7">
        <v>434</v>
      </c>
      <c r="F26" s="7">
        <v>0.63</v>
      </c>
      <c r="G26" s="7">
        <v>77.67</v>
      </c>
      <c r="H26" s="7">
        <v>56.82</v>
      </c>
      <c r="I26" s="7">
        <v>50.4</v>
      </c>
      <c r="J26" s="7">
        <v>0.97499999999999998</v>
      </c>
      <c r="K26" s="7">
        <v>0.624</v>
      </c>
      <c r="L26" s="7">
        <v>6131</v>
      </c>
      <c r="M26" s="6">
        <v>50</v>
      </c>
      <c r="N26" s="13">
        <f t="shared" si="0"/>
        <v>5.3960113960113958E-2</v>
      </c>
      <c r="O26" s="7">
        <f t="shared" si="1"/>
        <v>0.40183063587318907</v>
      </c>
    </row>
    <row r="27" spans="1:15">
      <c r="A27" s="5">
        <v>15</v>
      </c>
      <c r="B27" s="6">
        <v>500</v>
      </c>
      <c r="C27" s="7">
        <v>498.471</v>
      </c>
      <c r="D27" s="7">
        <v>353</v>
      </c>
      <c r="E27" s="7">
        <v>351</v>
      </c>
      <c r="F27" s="7">
        <v>0.66</v>
      </c>
      <c r="G27" s="7">
        <v>70.89</v>
      </c>
      <c r="H27" s="7">
        <v>52.25</v>
      </c>
      <c r="I27" s="7">
        <v>46.17</v>
      </c>
      <c r="J27" s="7">
        <v>0.747</v>
      </c>
      <c r="K27" s="7">
        <v>0.46700000000000003</v>
      </c>
      <c r="L27" s="7">
        <v>5602</v>
      </c>
      <c r="M27" s="6">
        <v>50</v>
      </c>
      <c r="N27" s="13">
        <f t="shared" si="0"/>
        <v>4.9620132953466289E-2</v>
      </c>
      <c r="O27" s="7">
        <f t="shared" si="1"/>
        <v>0.36951162837687662</v>
      </c>
    </row>
    <row r="28" spans="1:15">
      <c r="A28" s="8">
        <v>16</v>
      </c>
      <c r="B28" s="6">
        <v>400</v>
      </c>
      <c r="C28" s="7">
        <v>399.36099999999999</v>
      </c>
      <c r="D28" s="7">
        <v>282</v>
      </c>
      <c r="E28" s="7">
        <v>268</v>
      </c>
      <c r="F28" s="7">
        <v>0.55000000000000004</v>
      </c>
      <c r="G28" s="7">
        <v>64.260000000000005</v>
      </c>
      <c r="H28" s="7">
        <v>47.45</v>
      </c>
      <c r="I28" s="7">
        <v>41.11</v>
      </c>
      <c r="J28" s="7">
        <v>0.54400000000000004</v>
      </c>
      <c r="K28" s="7">
        <v>0.32600000000000001</v>
      </c>
      <c r="L28" s="7">
        <v>4949</v>
      </c>
      <c r="M28" s="6">
        <v>50</v>
      </c>
      <c r="N28" s="13">
        <f t="shared" si="0"/>
        <v>4.5061728395061729E-2</v>
      </c>
      <c r="O28" s="7">
        <f t="shared" si="1"/>
        <v>0.33556606251641713</v>
      </c>
    </row>
    <row r="29" spans="1:15">
      <c r="A29" s="5">
        <v>17</v>
      </c>
      <c r="B29" s="6">
        <v>300</v>
      </c>
      <c r="C29" s="7">
        <v>297.36399999999998</v>
      </c>
      <c r="D29" s="7">
        <v>210</v>
      </c>
      <c r="E29" s="7">
        <v>185</v>
      </c>
      <c r="F29" s="7">
        <v>0.47</v>
      </c>
      <c r="G29" s="7">
        <v>56.67</v>
      </c>
      <c r="H29" s="7">
        <v>41.8</v>
      </c>
      <c r="I29" s="7">
        <v>34.49</v>
      </c>
      <c r="J29" s="7">
        <v>0.35599999999999998</v>
      </c>
      <c r="K29" s="7">
        <v>0.19900000000000001</v>
      </c>
      <c r="L29" s="7">
        <v>4180</v>
      </c>
      <c r="M29" s="6">
        <v>50</v>
      </c>
      <c r="N29" s="13">
        <f t="shared" si="0"/>
        <v>3.9696106362773029E-2</v>
      </c>
      <c r="O29" s="7">
        <f t="shared" si="1"/>
        <v>0.29560930270150126</v>
      </c>
    </row>
    <row r="30" spans="1:15">
      <c r="A30" s="8">
        <v>18</v>
      </c>
      <c r="B30" s="6">
        <v>200</v>
      </c>
      <c r="C30" s="7">
        <v>198.488</v>
      </c>
      <c r="D30" s="7">
        <v>140</v>
      </c>
      <c r="E30" s="7">
        <v>107</v>
      </c>
      <c r="F30" s="7">
        <v>0.48</v>
      </c>
      <c r="G30" s="7">
        <v>48.62</v>
      </c>
      <c r="H30" s="7">
        <v>35.479999999999997</v>
      </c>
      <c r="I30" s="7">
        <v>25.78</v>
      </c>
      <c r="J30" s="7">
        <v>0.20200000000000001</v>
      </c>
      <c r="K30" s="7">
        <v>9.7000000000000003E-2</v>
      </c>
      <c r="L30" s="7">
        <v>3248</v>
      </c>
      <c r="M30" s="6">
        <v>50</v>
      </c>
      <c r="N30" s="13">
        <f>H30/1053</f>
        <v>3.3694207027540356E-2</v>
      </c>
      <c r="O30" s="7">
        <f t="shared" si="1"/>
        <v>0.25091430765189626</v>
      </c>
    </row>
    <row r="31" spans="1:15">
      <c r="A31" s="5">
        <v>19</v>
      </c>
      <c r="B31" s="6">
        <v>1850</v>
      </c>
      <c r="C31" s="7">
        <v>1848.6389999999999</v>
      </c>
      <c r="D31" s="7">
        <v>1320</v>
      </c>
      <c r="E31" s="7">
        <v>1280</v>
      </c>
      <c r="F31" s="7">
        <v>0.02</v>
      </c>
      <c r="G31" s="7">
        <v>10047.23</v>
      </c>
      <c r="H31" s="7">
        <v>4157.04</v>
      </c>
      <c r="I31" s="7">
        <v>104.56</v>
      </c>
      <c r="J31" s="7">
        <v>266.88499999999999</v>
      </c>
      <c r="K31" s="7">
        <v>6.4610000000000003</v>
      </c>
      <c r="L31" s="7">
        <v>146</v>
      </c>
      <c r="M31" s="6">
        <v>60</v>
      </c>
      <c r="N31" s="13">
        <f>H31/1053</f>
        <v>3.9478062678062678</v>
      </c>
      <c r="O31" s="7">
        <f t="shared" si="1"/>
        <v>29.398557313450929</v>
      </c>
    </row>
    <row r="32" spans="1:15">
      <c r="A32" s="8">
        <v>20</v>
      </c>
      <c r="B32" s="6">
        <v>1800</v>
      </c>
      <c r="C32" s="7">
        <v>1797.318</v>
      </c>
      <c r="D32" s="7">
        <v>1280</v>
      </c>
      <c r="E32" s="7">
        <v>1254</v>
      </c>
      <c r="F32" s="7">
        <v>0.03</v>
      </c>
      <c r="G32" s="7">
        <v>7271.73</v>
      </c>
      <c r="H32" s="7">
        <v>2953.49</v>
      </c>
      <c r="I32" s="7">
        <v>100.01</v>
      </c>
      <c r="J32" s="7">
        <v>183.99700000000001</v>
      </c>
      <c r="K32" s="7">
        <v>6.0250000000000004</v>
      </c>
      <c r="L32" s="7">
        <v>196</v>
      </c>
      <c r="M32" s="6">
        <v>60</v>
      </c>
      <c r="N32" s="13">
        <f t="shared" si="0"/>
        <v>2.8048338081671411</v>
      </c>
      <c r="O32" s="7">
        <f t="shared" si="1"/>
        <v>20.887060273585096</v>
      </c>
    </row>
    <row r="33" spans="1:15">
      <c r="A33" s="5">
        <v>21</v>
      </c>
      <c r="B33" s="6">
        <v>1700</v>
      </c>
      <c r="C33" s="7">
        <v>1699.309</v>
      </c>
      <c r="D33" s="7">
        <v>1207</v>
      </c>
      <c r="E33" s="7">
        <v>1239</v>
      </c>
      <c r="F33" s="7">
        <v>0.14000000000000001</v>
      </c>
      <c r="G33" s="7">
        <v>3625.62</v>
      </c>
      <c r="H33" s="7">
        <v>1408.87</v>
      </c>
      <c r="I33" s="7">
        <v>95.47</v>
      </c>
      <c r="J33" s="7">
        <v>82.763999999999996</v>
      </c>
      <c r="K33" s="7">
        <v>5.38</v>
      </c>
      <c r="L33" s="7">
        <v>372</v>
      </c>
      <c r="M33" s="6">
        <v>60</v>
      </c>
      <c r="N33" s="13">
        <f t="shared" si="0"/>
        <v>1.3379582146248812</v>
      </c>
      <c r="O33" s="7">
        <f t="shared" si="1"/>
        <v>9.9635186195469885</v>
      </c>
    </row>
    <row r="34" spans="1:15">
      <c r="A34" s="8">
        <v>22</v>
      </c>
      <c r="B34" s="6">
        <v>1600</v>
      </c>
      <c r="C34" s="7">
        <v>1597.5509999999999</v>
      </c>
      <c r="D34" s="7">
        <v>1133</v>
      </c>
      <c r="E34" s="7">
        <v>1214</v>
      </c>
      <c r="F34" s="7">
        <v>0.32</v>
      </c>
      <c r="G34" s="7">
        <v>1489.43</v>
      </c>
      <c r="H34" s="7">
        <v>565.71</v>
      </c>
      <c r="I34" s="7">
        <v>90.92</v>
      </c>
      <c r="J34" s="7">
        <v>31.186</v>
      </c>
      <c r="K34" s="7">
        <v>4.6900000000000004</v>
      </c>
      <c r="L34" s="7">
        <v>853</v>
      </c>
      <c r="M34" s="6">
        <v>60</v>
      </c>
      <c r="N34" s="13">
        <f t="shared" si="0"/>
        <v>0.53723646723646723</v>
      </c>
      <c r="O34" s="7">
        <f t="shared" si="1"/>
        <v>4.0006970964417778</v>
      </c>
    </row>
    <row r="35" spans="1:15">
      <c r="A35" s="5">
        <v>23</v>
      </c>
      <c r="B35" s="6">
        <v>1500</v>
      </c>
      <c r="C35" s="7">
        <v>1497.279</v>
      </c>
      <c r="D35" s="7">
        <v>1061</v>
      </c>
      <c r="E35" s="7">
        <v>1177</v>
      </c>
      <c r="F35" s="7">
        <v>0.28999999999999998</v>
      </c>
      <c r="G35" s="7">
        <v>573.47</v>
      </c>
      <c r="H35" s="7">
        <v>235.77</v>
      </c>
      <c r="I35" s="7">
        <v>88.19</v>
      </c>
      <c r="J35" s="7">
        <v>12.170999999999999</v>
      </c>
      <c r="K35" s="7">
        <v>4.0289999999999999</v>
      </c>
      <c r="L35" s="7">
        <v>2077</v>
      </c>
      <c r="M35" s="6">
        <v>60</v>
      </c>
      <c r="N35" s="13">
        <f t="shared" si="0"/>
        <v>0.22390313390313391</v>
      </c>
      <c r="O35" s="7">
        <f t="shared" si="1"/>
        <v>1.6673637631084439</v>
      </c>
    </row>
    <row r="36" spans="1:15">
      <c r="A36" s="8">
        <v>24</v>
      </c>
      <c r="B36" s="6">
        <v>1400</v>
      </c>
      <c r="C36" s="7">
        <v>1397.9290000000001</v>
      </c>
      <c r="D36" s="7">
        <v>990</v>
      </c>
      <c r="E36" s="7">
        <v>1115</v>
      </c>
      <c r="F36" s="7">
        <v>0.42</v>
      </c>
      <c r="G36" s="7">
        <v>281.11</v>
      </c>
      <c r="H36" s="7">
        <v>141.91999999999999</v>
      </c>
      <c r="I36" s="7">
        <v>84.56</v>
      </c>
      <c r="J36" s="7">
        <v>6.8360000000000003</v>
      </c>
      <c r="K36" s="7">
        <v>3.4359999999999999</v>
      </c>
      <c r="L36" s="7">
        <v>3957</v>
      </c>
      <c r="M36" s="6">
        <v>60</v>
      </c>
      <c r="N36" s="13">
        <f t="shared" si="0"/>
        <v>0.13477682811016142</v>
      </c>
      <c r="O36" s="7">
        <f t="shared" si="1"/>
        <v>1.003657230607585</v>
      </c>
    </row>
    <row r="37" spans="1:15">
      <c r="A37" s="5">
        <v>25</v>
      </c>
      <c r="B37" s="6">
        <v>1300</v>
      </c>
      <c r="C37" s="7">
        <v>1297.941</v>
      </c>
      <c r="D37" s="7">
        <v>919</v>
      </c>
      <c r="E37" s="7">
        <v>1036</v>
      </c>
      <c r="F37" s="7">
        <v>0.56999999999999995</v>
      </c>
      <c r="G37" s="7">
        <v>186.84</v>
      </c>
      <c r="H37" s="7">
        <v>111.54</v>
      </c>
      <c r="I37" s="7">
        <v>80.41</v>
      </c>
      <c r="J37" s="7">
        <v>4.9870000000000001</v>
      </c>
      <c r="K37" s="7">
        <v>2.9449999999999998</v>
      </c>
      <c r="L37" s="7">
        <v>5529</v>
      </c>
      <c r="M37" s="6">
        <v>60</v>
      </c>
      <c r="N37" s="13">
        <f t="shared" si="0"/>
        <v>0.10592592592592594</v>
      </c>
      <c r="O37" s="7">
        <f t="shared" si="1"/>
        <v>0.78881008668242714</v>
      </c>
    </row>
    <row r="38" spans="1:15">
      <c r="A38" s="8">
        <v>26</v>
      </c>
      <c r="B38" s="6">
        <v>1200</v>
      </c>
      <c r="C38" s="7">
        <v>1197.356</v>
      </c>
      <c r="D38" s="7">
        <v>848</v>
      </c>
      <c r="E38" s="7">
        <v>955</v>
      </c>
      <c r="F38" s="7">
        <v>0.7</v>
      </c>
      <c r="G38" s="7">
        <v>146.03</v>
      </c>
      <c r="H38" s="7">
        <v>96.36</v>
      </c>
      <c r="I38" s="7">
        <v>76.03</v>
      </c>
      <c r="J38" s="7">
        <v>3.9740000000000002</v>
      </c>
      <c r="K38" s="7">
        <v>2.5249999999999999</v>
      </c>
      <c r="L38" s="7">
        <v>6526</v>
      </c>
      <c r="M38" s="6">
        <v>60</v>
      </c>
      <c r="N38" s="13">
        <f t="shared" si="0"/>
        <v>9.1509971509971505E-2</v>
      </c>
      <c r="O38" s="7">
        <f t="shared" si="1"/>
        <v>0.68145723464872399</v>
      </c>
    </row>
    <row r="39" spans="1:15">
      <c r="A39" s="5">
        <v>27</v>
      </c>
      <c r="B39" s="6">
        <v>1100</v>
      </c>
      <c r="C39" s="7">
        <v>1099.251</v>
      </c>
      <c r="D39" s="7">
        <v>778</v>
      </c>
      <c r="E39" s="7">
        <v>873</v>
      </c>
      <c r="F39" s="7">
        <v>0.31</v>
      </c>
      <c r="G39" s="7">
        <v>124.88</v>
      </c>
      <c r="H39" s="7">
        <v>86.34</v>
      </c>
      <c r="I39" s="7">
        <v>71.83</v>
      </c>
      <c r="J39" s="7">
        <v>3.2690000000000001</v>
      </c>
      <c r="K39" s="7">
        <v>2.1589999999999998</v>
      </c>
      <c r="L39" s="7">
        <v>7009</v>
      </c>
      <c r="M39" s="6">
        <v>60</v>
      </c>
      <c r="N39" s="13">
        <f t="shared" si="0"/>
        <v>8.1994301994301994E-2</v>
      </c>
      <c r="O39" s="7">
        <f t="shared" si="1"/>
        <v>0.6105958659150148</v>
      </c>
    </row>
    <row r="40" spans="1:15">
      <c r="A40" s="8">
        <v>28</v>
      </c>
      <c r="B40" s="6">
        <v>1000</v>
      </c>
      <c r="C40" s="7">
        <v>998.51400000000001</v>
      </c>
      <c r="D40" s="7">
        <v>707</v>
      </c>
      <c r="E40" s="7">
        <v>787</v>
      </c>
      <c r="F40" s="7">
        <v>0.1</v>
      </c>
      <c r="G40" s="7">
        <v>112.14</v>
      </c>
      <c r="H40" s="7">
        <v>78.989999999999995</v>
      </c>
      <c r="I40" s="7">
        <v>67.959999999999994</v>
      </c>
      <c r="J40" s="7">
        <v>2.7170000000000001</v>
      </c>
      <c r="K40" s="7">
        <v>1.825</v>
      </c>
      <c r="L40" s="7">
        <v>7088</v>
      </c>
      <c r="M40" s="6">
        <v>60</v>
      </c>
      <c r="N40" s="13">
        <f t="shared" si="0"/>
        <v>7.5014245014245015E-2</v>
      </c>
      <c r="O40" s="7">
        <f t="shared" si="1"/>
        <v>0.5586167181911863</v>
      </c>
    </row>
    <row r="41" spans="1:15">
      <c r="A41" s="5">
        <v>29</v>
      </c>
      <c r="B41" s="6">
        <v>900</v>
      </c>
      <c r="C41" s="7">
        <v>897.98299999999995</v>
      </c>
      <c r="D41" s="7">
        <v>636</v>
      </c>
      <c r="E41" s="7">
        <v>700</v>
      </c>
      <c r="F41" s="7">
        <v>0.13</v>
      </c>
      <c r="G41" s="7">
        <v>102.39</v>
      </c>
      <c r="H41" s="7">
        <v>72.92</v>
      </c>
      <c r="I41" s="7">
        <v>64.349999999999994</v>
      </c>
      <c r="J41" s="7">
        <v>2.2549999999999999</v>
      </c>
      <c r="K41" s="7">
        <v>1.5249999999999999</v>
      </c>
      <c r="L41" s="7">
        <v>6984</v>
      </c>
      <c r="M41" s="6">
        <v>60</v>
      </c>
      <c r="N41" s="13">
        <f t="shared" si="0"/>
        <v>6.9249762583095911E-2</v>
      </c>
      <c r="O41" s="7">
        <f t="shared" si="1"/>
        <v>0.51568972136348024</v>
      </c>
    </row>
    <row r="42" spans="1:15">
      <c r="A42" s="8">
        <v>30</v>
      </c>
      <c r="B42" s="6">
        <v>800</v>
      </c>
      <c r="C42" s="7">
        <v>797.45600000000002</v>
      </c>
      <c r="D42" s="7">
        <v>564</v>
      </c>
      <c r="E42" s="7">
        <v>614</v>
      </c>
      <c r="F42" s="7">
        <v>0.34</v>
      </c>
      <c r="G42" s="7">
        <v>93.9</v>
      </c>
      <c r="H42" s="7">
        <v>67.53</v>
      </c>
      <c r="I42" s="7">
        <v>60.74</v>
      </c>
      <c r="J42" s="7">
        <v>1.8540000000000001</v>
      </c>
      <c r="K42" s="7">
        <v>1.2549999999999999</v>
      </c>
      <c r="L42" s="7">
        <v>6757</v>
      </c>
      <c r="M42" s="6">
        <v>60</v>
      </c>
      <c r="N42" s="13">
        <f t="shared" si="0"/>
        <v>6.4131054131054133E-2</v>
      </c>
      <c r="O42" s="7">
        <f t="shared" si="1"/>
        <v>0.47757167969933928</v>
      </c>
    </row>
    <row r="43" spans="1:15">
      <c r="A43" s="5">
        <v>31</v>
      </c>
      <c r="B43" s="6">
        <v>700</v>
      </c>
      <c r="C43" s="7">
        <v>698.99900000000002</v>
      </c>
      <c r="D43" s="7">
        <v>495</v>
      </c>
      <c r="E43" s="7">
        <v>529</v>
      </c>
      <c r="F43" s="7">
        <v>0.42</v>
      </c>
      <c r="G43" s="7">
        <v>86.23</v>
      </c>
      <c r="H43" s="7">
        <v>62.59</v>
      </c>
      <c r="I43" s="7">
        <v>56.99</v>
      </c>
      <c r="J43" s="7">
        <v>1.5069999999999999</v>
      </c>
      <c r="K43" s="7">
        <v>1.014</v>
      </c>
      <c r="L43" s="7">
        <v>6452</v>
      </c>
      <c r="M43" s="6">
        <v>60</v>
      </c>
      <c r="N43" s="13">
        <f t="shared" si="0"/>
        <v>5.9439696106362773E-2</v>
      </c>
      <c r="O43" s="7">
        <f t="shared" si="1"/>
        <v>0.44263603483461639</v>
      </c>
    </row>
    <row r="44" spans="1:15">
      <c r="A44" s="8">
        <v>32</v>
      </c>
      <c r="B44" s="6">
        <v>600</v>
      </c>
      <c r="C44" s="7">
        <v>598.53399999999999</v>
      </c>
      <c r="D44" s="7">
        <v>423</v>
      </c>
      <c r="E44" s="7">
        <v>442</v>
      </c>
      <c r="F44" s="7">
        <v>0.53</v>
      </c>
      <c r="G44" s="7">
        <v>78.930000000000007</v>
      </c>
      <c r="H44" s="7">
        <v>57.74</v>
      </c>
      <c r="I44" s="7">
        <v>52.96</v>
      </c>
      <c r="J44" s="7">
        <v>1.19</v>
      </c>
      <c r="K44" s="7">
        <v>0.79100000000000004</v>
      </c>
      <c r="L44" s="7">
        <v>6036</v>
      </c>
      <c r="M44" s="6">
        <v>60</v>
      </c>
      <c r="N44" s="13">
        <f t="shared" si="0"/>
        <v>5.48338081671415E-2</v>
      </c>
      <c r="O44" s="7">
        <f t="shared" si="1"/>
        <v>0.40833686932977709</v>
      </c>
    </row>
    <row r="45" spans="1:15">
      <c r="A45" s="5">
        <v>33</v>
      </c>
      <c r="B45" s="6">
        <v>500</v>
      </c>
      <c r="C45" s="7">
        <v>498.05799999999999</v>
      </c>
      <c r="D45" s="7">
        <v>352</v>
      </c>
      <c r="E45" s="7">
        <v>357</v>
      </c>
      <c r="F45" s="7">
        <v>0.57999999999999996</v>
      </c>
      <c r="G45" s="7">
        <v>72.23</v>
      </c>
      <c r="H45" s="7">
        <v>53.02</v>
      </c>
      <c r="I45" s="7">
        <v>48.41</v>
      </c>
      <c r="J45" s="7">
        <v>0.90900000000000003</v>
      </c>
      <c r="K45" s="7">
        <v>0.59</v>
      </c>
      <c r="L45" s="7">
        <v>5489</v>
      </c>
      <c r="M45" s="6">
        <v>60</v>
      </c>
      <c r="N45" s="13">
        <f t="shared" si="0"/>
        <v>5.0351377018043687E-2</v>
      </c>
      <c r="O45" s="7">
        <f t="shared" si="1"/>
        <v>0.37495706290032532</v>
      </c>
    </row>
    <row r="46" spans="1:15">
      <c r="A46" s="8">
        <v>34</v>
      </c>
      <c r="B46" s="6">
        <v>400</v>
      </c>
      <c r="C46" s="7">
        <v>397.358</v>
      </c>
      <c r="D46" s="7">
        <v>281</v>
      </c>
      <c r="E46" s="7">
        <v>272</v>
      </c>
      <c r="F46" s="7">
        <v>0.52</v>
      </c>
      <c r="G46" s="7">
        <v>65.3</v>
      </c>
      <c r="H46" s="7">
        <v>48.12</v>
      </c>
      <c r="I46" s="7">
        <v>43.13</v>
      </c>
      <c r="J46" s="7">
        <v>0.65800000000000003</v>
      </c>
      <c r="K46" s="7">
        <v>0.41</v>
      </c>
      <c r="L46" s="7">
        <v>4841</v>
      </c>
      <c r="M46" s="6">
        <v>60</v>
      </c>
      <c r="N46" s="13">
        <f t="shared" si="0"/>
        <v>4.5698005698005695E-2</v>
      </c>
      <c r="O46" s="7">
        <f t="shared" si="1"/>
        <v>0.34030429775110627</v>
      </c>
    </row>
    <row r="47" spans="1:15">
      <c r="A47" s="5">
        <v>35</v>
      </c>
      <c r="B47" s="6">
        <v>300</v>
      </c>
      <c r="C47" s="7">
        <v>299.101</v>
      </c>
      <c r="D47" s="7">
        <v>211</v>
      </c>
      <c r="E47" s="7">
        <v>190</v>
      </c>
      <c r="F47" s="7">
        <v>0.38</v>
      </c>
      <c r="G47" s="7">
        <v>58.45</v>
      </c>
      <c r="H47" s="7">
        <v>42.98</v>
      </c>
      <c r="I47" s="7">
        <v>36.65</v>
      </c>
      <c r="J47" s="7">
        <v>0.442</v>
      </c>
      <c r="K47" s="7">
        <v>0.25600000000000001</v>
      </c>
      <c r="L47" s="7">
        <v>4075</v>
      </c>
      <c r="M47" s="6">
        <v>60</v>
      </c>
      <c r="N47" s="13">
        <f t="shared" si="0"/>
        <v>4.0816714150047478E-2</v>
      </c>
      <c r="O47" s="7">
        <f t="shared" si="1"/>
        <v>0.30395425430886419</v>
      </c>
    </row>
    <row r="48" spans="1:15">
      <c r="A48" s="8">
        <v>36</v>
      </c>
      <c r="B48" s="6">
        <v>200</v>
      </c>
      <c r="C48" s="7">
        <v>198.64500000000001</v>
      </c>
      <c r="D48" s="7">
        <v>140</v>
      </c>
      <c r="E48" s="7">
        <v>110</v>
      </c>
      <c r="F48" s="7">
        <v>0.45</v>
      </c>
      <c r="G48" s="7">
        <v>50.04</v>
      </c>
      <c r="H48" s="7">
        <v>36.450000000000003</v>
      </c>
      <c r="I48" s="7">
        <v>27.57</v>
      </c>
      <c r="J48" s="7">
        <v>0.249</v>
      </c>
      <c r="K48" s="7">
        <v>0.125</v>
      </c>
      <c r="L48" s="7">
        <v>3160</v>
      </c>
      <c r="M48" s="6">
        <v>60</v>
      </c>
      <c r="N48" s="13">
        <f t="shared" si="0"/>
        <v>3.4615384615384617E-2</v>
      </c>
      <c r="O48" s="7">
        <f t="shared" si="1"/>
        <v>0.2577741407528642</v>
      </c>
    </row>
    <row r="49" spans="1:15">
      <c r="A49" s="5">
        <v>37</v>
      </c>
      <c r="B49" s="17" t="s">
        <v>65</v>
      </c>
      <c r="C49" s="14">
        <v>1655.3679999999999</v>
      </c>
      <c r="D49" s="14">
        <v>1175</v>
      </c>
      <c r="E49" s="14">
        <v>1235</v>
      </c>
      <c r="F49" s="14">
        <v>0.25</v>
      </c>
      <c r="G49" s="14">
        <v>2493.56</v>
      </c>
      <c r="H49" s="14">
        <v>954.13</v>
      </c>
      <c r="I49" s="14">
        <v>94.33</v>
      </c>
      <c r="J49" s="14">
        <v>54.542999999999999</v>
      </c>
      <c r="K49" s="14">
        <v>5.1040000000000001</v>
      </c>
      <c r="L49" s="14">
        <v>528</v>
      </c>
      <c r="M49" s="5">
        <v>60</v>
      </c>
      <c r="N49" s="15">
        <f t="shared" si="0"/>
        <v>0.90610636277302947</v>
      </c>
      <c r="O49" s="14">
        <f t="shared" si="1"/>
        <v>6.7476005738417095</v>
      </c>
    </row>
    <row r="50" spans="1:15">
      <c r="A50" s="8">
        <v>38</v>
      </c>
      <c r="B50" s="17" t="s">
        <v>66</v>
      </c>
      <c r="C50" s="12">
        <v>1742.787</v>
      </c>
      <c r="D50" s="12">
        <v>1239</v>
      </c>
      <c r="E50" s="12">
        <v>1248</v>
      </c>
      <c r="F50" s="12">
        <v>0.09</v>
      </c>
      <c r="G50" s="12">
        <v>5025.8500000000004</v>
      </c>
      <c r="H50" s="12">
        <v>1990.07</v>
      </c>
      <c r="I50" s="12">
        <v>97.74</v>
      </c>
      <c r="J50" s="12">
        <v>120.02</v>
      </c>
      <c r="K50" s="12">
        <v>5.6870000000000003</v>
      </c>
      <c r="L50" s="12">
        <v>275</v>
      </c>
      <c r="M50" s="8">
        <v>60</v>
      </c>
      <c r="N50" s="16">
        <f t="shared" si="0"/>
        <v>1.8899050332383664</v>
      </c>
      <c r="O50" s="12">
        <f t="shared" si="1"/>
        <v>14.073760885817624</v>
      </c>
    </row>
    <row r="51" spans="1:15">
      <c r="A51" s="5">
        <v>39</v>
      </c>
      <c r="B51" s="17" t="s">
        <v>67</v>
      </c>
      <c r="C51" s="14">
        <v>1860.8620000000001</v>
      </c>
      <c r="D51" s="14">
        <v>1326</v>
      </c>
      <c r="E51" s="14">
        <v>1221</v>
      </c>
      <c r="F51" s="14">
        <v>0.06</v>
      </c>
      <c r="G51" s="14">
        <v>9960.85</v>
      </c>
      <c r="H51" s="14">
        <v>4086.48</v>
      </c>
      <c r="I51" s="14">
        <v>100.01</v>
      </c>
      <c r="J51" s="14">
        <v>263.65800000000002</v>
      </c>
      <c r="K51" s="14">
        <v>6.48</v>
      </c>
      <c r="L51" s="14">
        <v>148</v>
      </c>
      <c r="M51" s="5">
        <v>60</v>
      </c>
      <c r="N51" s="15">
        <f>H51/1053</f>
        <v>3.8807977207977209</v>
      </c>
      <c r="O51" s="14">
        <f t="shared" si="1"/>
        <v>28.899557495302176</v>
      </c>
    </row>
  </sheetData>
  <mergeCells count="19">
    <mergeCell ref="E4:I4"/>
    <mergeCell ref="L4:P4"/>
    <mergeCell ref="D1:Q1"/>
    <mergeCell ref="E2:I2"/>
    <mergeCell ref="L2:P2"/>
    <mergeCell ref="E3:I3"/>
    <mergeCell ref="L3:P3"/>
    <mergeCell ref="E5:I5"/>
    <mergeCell ref="L5:P5"/>
    <mergeCell ref="E6:I6"/>
    <mergeCell ref="L6:P6"/>
    <mergeCell ref="E7:I7"/>
    <mergeCell ref="L7:P7"/>
    <mergeCell ref="E8:I8"/>
    <mergeCell ref="L8:P8"/>
    <mergeCell ref="E9:I9"/>
    <mergeCell ref="L9:P9"/>
    <mergeCell ref="E10:I10"/>
    <mergeCell ref="L10:P10"/>
  </mergeCells>
  <pageMargins left="0.78740157499999996" right="0.78740157499999996" top="0.984251969" bottom="0.984251969" header="0.49212598499999999" footer="0.49212598499999999"/>
  <pageSetup paperSize="9" scale="87" orientation="landscape" horizontalDpi="4294967294" verticalDpi="0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51"/>
  <sheetViews>
    <sheetView workbookViewId="0">
      <pane ySplit="12" topLeftCell="A13" activePane="bottomLeft" state="frozen"/>
      <selection pane="bottomLeft" activeCell="D1" sqref="D1:Q1"/>
    </sheetView>
  </sheetViews>
  <sheetFormatPr defaultRowHeight="13.2"/>
  <cols>
    <col min="1" max="17" width="10.77734375" style="1" customWidth="1"/>
    <col min="18" max="16384" width="8.88671875" style="1"/>
  </cols>
  <sheetData>
    <row r="1" spans="1:17" ht="14.4" customHeight="1">
      <c r="A1" s="9"/>
      <c r="D1" s="19" t="s">
        <v>51</v>
      </c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1"/>
    </row>
    <row r="2" spans="1:17" ht="26.4" customHeight="1">
      <c r="D2" s="3" t="s">
        <v>52</v>
      </c>
      <c r="E2" s="22" t="s">
        <v>53</v>
      </c>
      <c r="F2" s="22"/>
      <c r="G2" s="22"/>
      <c r="H2" s="22"/>
      <c r="I2" s="22"/>
      <c r="J2" s="3" t="s">
        <v>54</v>
      </c>
      <c r="K2" s="3" t="s">
        <v>52</v>
      </c>
      <c r="L2" s="22" t="s">
        <v>53</v>
      </c>
      <c r="M2" s="22"/>
      <c r="N2" s="22"/>
      <c r="O2" s="22"/>
      <c r="P2" s="22"/>
      <c r="Q2" s="3" t="s">
        <v>54</v>
      </c>
    </row>
    <row r="3" spans="1:17">
      <c r="D3" s="2" t="s">
        <v>11</v>
      </c>
      <c r="E3" s="18" t="s">
        <v>12</v>
      </c>
      <c r="F3" s="18"/>
      <c r="G3" s="18"/>
      <c r="H3" s="18"/>
      <c r="I3" s="18"/>
      <c r="J3" s="2" t="s">
        <v>13</v>
      </c>
      <c r="K3" s="2" t="s">
        <v>31</v>
      </c>
      <c r="L3" s="18" t="s">
        <v>32</v>
      </c>
      <c r="M3" s="18"/>
      <c r="N3" s="18"/>
      <c r="O3" s="18"/>
      <c r="P3" s="18"/>
      <c r="Q3" s="2" t="s">
        <v>30</v>
      </c>
    </row>
    <row r="4" spans="1:17">
      <c r="D4" s="2" t="s">
        <v>14</v>
      </c>
      <c r="E4" s="18" t="s">
        <v>15</v>
      </c>
      <c r="F4" s="18"/>
      <c r="G4" s="18"/>
      <c r="H4" s="18"/>
      <c r="I4" s="18"/>
      <c r="J4" s="2" t="s">
        <v>16</v>
      </c>
      <c r="K4" s="2" t="s">
        <v>33</v>
      </c>
      <c r="L4" s="18" t="s">
        <v>34</v>
      </c>
      <c r="M4" s="18"/>
      <c r="N4" s="18"/>
      <c r="O4" s="18"/>
      <c r="P4" s="18"/>
      <c r="Q4" s="2" t="s">
        <v>30</v>
      </c>
    </row>
    <row r="5" spans="1:17">
      <c r="A5" s="10" t="s">
        <v>61</v>
      </c>
      <c r="D5" s="2" t="s">
        <v>17</v>
      </c>
      <c r="E5" s="18" t="s">
        <v>18</v>
      </c>
      <c r="F5" s="18"/>
      <c r="G5" s="18"/>
      <c r="H5" s="18"/>
      <c r="I5" s="18"/>
      <c r="J5" s="2" t="s">
        <v>16</v>
      </c>
      <c r="K5" s="2" t="s">
        <v>35</v>
      </c>
      <c r="L5" s="18" t="s">
        <v>36</v>
      </c>
      <c r="M5" s="18"/>
      <c r="N5" s="18"/>
      <c r="O5" s="18"/>
      <c r="P5" s="18"/>
      <c r="Q5" s="2" t="s">
        <v>37</v>
      </c>
    </row>
    <row r="6" spans="1:17">
      <c r="A6" s="11" t="s">
        <v>60</v>
      </c>
      <c r="D6" s="2" t="s">
        <v>19</v>
      </c>
      <c r="E6" s="18" t="s">
        <v>20</v>
      </c>
      <c r="F6" s="18"/>
      <c r="G6" s="18"/>
      <c r="H6" s="18"/>
      <c r="I6" s="18"/>
      <c r="J6" s="2" t="s">
        <v>16</v>
      </c>
      <c r="K6" s="2" t="s">
        <v>38</v>
      </c>
      <c r="L6" s="18" t="s">
        <v>39</v>
      </c>
      <c r="M6" s="18"/>
      <c r="N6" s="18"/>
      <c r="O6" s="18"/>
      <c r="P6" s="18"/>
      <c r="Q6" s="2" t="s">
        <v>40</v>
      </c>
    </row>
    <row r="7" spans="1:17">
      <c r="D7" s="2" t="s">
        <v>21</v>
      </c>
      <c r="E7" s="18" t="s">
        <v>22</v>
      </c>
      <c r="F7" s="18"/>
      <c r="G7" s="18"/>
      <c r="H7" s="18"/>
      <c r="I7" s="18"/>
      <c r="J7" s="2" t="s">
        <v>16</v>
      </c>
      <c r="K7" s="2" t="s">
        <v>41</v>
      </c>
      <c r="L7" s="18" t="s">
        <v>42</v>
      </c>
      <c r="M7" s="18"/>
      <c r="N7" s="18"/>
      <c r="O7" s="18"/>
      <c r="P7" s="18"/>
      <c r="Q7" s="2" t="s">
        <v>13</v>
      </c>
    </row>
    <row r="8" spans="1:17">
      <c r="A8" s="1" t="s">
        <v>92</v>
      </c>
      <c r="D8" s="2" t="s">
        <v>23</v>
      </c>
      <c r="E8" s="18" t="s">
        <v>24</v>
      </c>
      <c r="F8" s="18"/>
      <c r="G8" s="18"/>
      <c r="H8" s="18"/>
      <c r="I8" s="18"/>
      <c r="J8" s="2" t="s">
        <v>23</v>
      </c>
      <c r="K8" s="2" t="s">
        <v>43</v>
      </c>
      <c r="L8" s="18" t="s">
        <v>44</v>
      </c>
      <c r="M8" s="18"/>
      <c r="N8" s="18"/>
      <c r="O8" s="18"/>
      <c r="P8" s="18"/>
      <c r="Q8" s="2" t="s">
        <v>45</v>
      </c>
    </row>
    <row r="9" spans="1:17">
      <c r="A9" s="1" t="s">
        <v>62</v>
      </c>
      <c r="D9" s="2" t="s">
        <v>25</v>
      </c>
      <c r="E9" s="18" t="s">
        <v>26</v>
      </c>
      <c r="F9" s="18"/>
      <c r="G9" s="18"/>
      <c r="H9" s="18"/>
      <c r="I9" s="18"/>
      <c r="J9" s="2" t="s">
        <v>27</v>
      </c>
      <c r="K9" s="2" t="s">
        <v>46</v>
      </c>
      <c r="L9" s="18" t="s">
        <v>47</v>
      </c>
      <c r="M9" s="18"/>
      <c r="N9" s="18"/>
      <c r="O9" s="18"/>
      <c r="P9" s="18"/>
      <c r="Q9" s="2" t="s">
        <v>48</v>
      </c>
    </row>
    <row r="10" spans="1:17">
      <c r="A10" s="1" t="s">
        <v>93</v>
      </c>
      <c r="D10" s="2" t="s">
        <v>28</v>
      </c>
      <c r="E10" s="18" t="s">
        <v>29</v>
      </c>
      <c r="F10" s="18"/>
      <c r="G10" s="18"/>
      <c r="H10" s="18"/>
      <c r="I10" s="18"/>
      <c r="J10" s="2" t="s">
        <v>30</v>
      </c>
      <c r="K10" s="2" t="s">
        <v>49</v>
      </c>
      <c r="L10" s="18" t="s">
        <v>50</v>
      </c>
      <c r="M10" s="18"/>
      <c r="N10" s="18"/>
      <c r="O10" s="18"/>
      <c r="P10" s="18"/>
      <c r="Q10" s="2" t="s">
        <v>48</v>
      </c>
    </row>
    <row r="11" spans="1:17" ht="7.8" customHeight="1"/>
    <row r="12" spans="1:17" ht="13.2" customHeight="1">
      <c r="A12" s="4" t="s">
        <v>0</v>
      </c>
      <c r="B12" s="4" t="s">
        <v>1</v>
      </c>
      <c r="C12" s="4" t="s">
        <v>2</v>
      </c>
      <c r="D12" s="4" t="s">
        <v>3</v>
      </c>
      <c r="E12" s="4" t="s">
        <v>4</v>
      </c>
      <c r="F12" s="4" t="s">
        <v>5</v>
      </c>
      <c r="G12" s="4" t="s">
        <v>6</v>
      </c>
      <c r="H12" s="4" t="s">
        <v>7</v>
      </c>
      <c r="I12" s="4" t="s">
        <v>8</v>
      </c>
      <c r="J12" s="4" t="s">
        <v>9</v>
      </c>
      <c r="K12" s="4" t="s">
        <v>10</v>
      </c>
      <c r="L12" s="4" t="s">
        <v>55</v>
      </c>
      <c r="M12" s="4" t="s">
        <v>56</v>
      </c>
      <c r="N12" s="4" t="s">
        <v>57</v>
      </c>
      <c r="O12" s="4" t="s">
        <v>58</v>
      </c>
    </row>
    <row r="13" spans="1:17">
      <c r="A13" s="5">
        <v>1</v>
      </c>
      <c r="B13" s="6">
        <v>1850</v>
      </c>
      <c r="C13" s="7">
        <v>1848.571076923077</v>
      </c>
      <c r="D13" s="7">
        <v>1315.4615384615386</v>
      </c>
      <c r="E13" s="7">
        <v>1091.6153846153845</v>
      </c>
      <c r="F13" s="7">
        <v>0.02</v>
      </c>
      <c r="G13" s="7">
        <v>9067.1669230769239</v>
      </c>
      <c r="H13" s="7">
        <v>3718.99</v>
      </c>
      <c r="I13" s="7">
        <v>103.1607692307692</v>
      </c>
      <c r="J13" s="7">
        <v>198.3563846153846</v>
      </c>
      <c r="K13" s="7">
        <v>5.1128461538461529</v>
      </c>
      <c r="L13" s="7">
        <v>162.23076923076923</v>
      </c>
      <c r="M13" s="6">
        <v>50</v>
      </c>
      <c r="N13" s="13">
        <f t="shared" ref="N13:N50" si="0">H13/1053</f>
        <v>3.5318043684710347</v>
      </c>
      <c r="O13" s="7">
        <f t="shared" ref="O13:O51" si="1">700*N13/94</f>
        <v>26.300670829039621</v>
      </c>
    </row>
    <row r="14" spans="1:17">
      <c r="A14" s="8">
        <v>2</v>
      </c>
      <c r="B14" s="6">
        <v>1800</v>
      </c>
      <c r="C14" s="7">
        <v>1798.569153846154</v>
      </c>
      <c r="D14" s="7">
        <v>1278.1538461538462</v>
      </c>
      <c r="E14" s="7">
        <v>1081.2307692307693</v>
      </c>
      <c r="F14" s="7">
        <v>3.307692307692308E-2</v>
      </c>
      <c r="G14" s="7">
        <v>6616.3707692307689</v>
      </c>
      <c r="H14" s="7">
        <v>2670.229230769231</v>
      </c>
      <c r="I14" s="7">
        <v>97.914615384615388</v>
      </c>
      <c r="J14" s="7">
        <v>138.39469230769231</v>
      </c>
      <c r="K14" s="7">
        <v>4.8163076923076922</v>
      </c>
      <c r="L14" s="7">
        <v>216.92307692307693</v>
      </c>
      <c r="M14" s="6">
        <v>50</v>
      </c>
      <c r="N14" s="13">
        <f t="shared" si="0"/>
        <v>2.5358302286507417</v>
      </c>
      <c r="O14" s="7">
        <f t="shared" si="1"/>
        <v>18.883842128250205</v>
      </c>
    </row>
    <row r="15" spans="1:17">
      <c r="A15" s="5">
        <v>3</v>
      </c>
      <c r="B15" s="6">
        <v>1700</v>
      </c>
      <c r="C15" s="7">
        <v>1697.7901538461535</v>
      </c>
      <c r="D15" s="7">
        <v>1204.3846153846155</v>
      </c>
      <c r="E15" s="7">
        <v>1057.1538461538462</v>
      </c>
      <c r="F15" s="7">
        <v>9.1538461538461541E-2</v>
      </c>
      <c r="G15" s="7">
        <v>3224.0576923076924</v>
      </c>
      <c r="H15" s="7">
        <v>1265.4215384615384</v>
      </c>
      <c r="I15" s="7">
        <v>94.156153846153842</v>
      </c>
      <c r="J15" s="7">
        <v>61.7963076923077</v>
      </c>
      <c r="K15" s="7">
        <v>4.293153846153845</v>
      </c>
      <c r="L15" s="7">
        <v>421.61538461538464</v>
      </c>
      <c r="M15" s="6">
        <v>50</v>
      </c>
      <c r="N15" s="13">
        <f t="shared" si="0"/>
        <v>1.2017298560888303</v>
      </c>
      <c r="O15" s="7">
        <f t="shared" si="1"/>
        <v>8.9490521198104389</v>
      </c>
    </row>
    <row r="16" spans="1:17">
      <c r="A16" s="8">
        <v>4</v>
      </c>
      <c r="B16" s="6">
        <v>1600</v>
      </c>
      <c r="C16" s="7">
        <v>1597.5855384615386</v>
      </c>
      <c r="D16" s="7">
        <v>1132.0769230769231</v>
      </c>
      <c r="E16" s="7">
        <v>1036.3846153846155</v>
      </c>
      <c r="F16" s="7">
        <v>0.20538461538461542</v>
      </c>
      <c r="G16" s="7">
        <v>1425.737692307692</v>
      </c>
      <c r="H16" s="7">
        <v>562.53538461538471</v>
      </c>
      <c r="I16" s="7">
        <v>90.177692307692325</v>
      </c>
      <c r="J16" s="7">
        <v>25.82</v>
      </c>
      <c r="K16" s="7">
        <v>3.7516153846153841</v>
      </c>
      <c r="L16" s="7">
        <v>898.07692307692309</v>
      </c>
      <c r="M16" s="6">
        <v>50</v>
      </c>
      <c r="N16" s="13">
        <f t="shared" si="0"/>
        <v>0.53422163781138154</v>
      </c>
      <c r="O16" s="7">
        <f t="shared" si="1"/>
        <v>3.9782462390209266</v>
      </c>
    </row>
    <row r="17" spans="1:15">
      <c r="A17" s="5">
        <v>5</v>
      </c>
      <c r="B17" s="6">
        <v>1500</v>
      </c>
      <c r="C17" s="7">
        <v>1496.9290000000001</v>
      </c>
      <c r="D17" s="7">
        <v>1060.6923076923076</v>
      </c>
      <c r="E17" s="7">
        <v>1009.1538461538462</v>
      </c>
      <c r="F17" s="7">
        <v>0.14846153846153845</v>
      </c>
      <c r="G17" s="7">
        <v>636.68538461538469</v>
      </c>
      <c r="H17" s="7">
        <v>273.29384615384612</v>
      </c>
      <c r="I17" s="7">
        <v>86.98615384615384</v>
      </c>
      <c r="J17" s="7">
        <v>11.751000000000001</v>
      </c>
      <c r="K17" s="7">
        <v>3.2486153846153845</v>
      </c>
      <c r="L17" s="7">
        <v>1880.1538461538462</v>
      </c>
      <c r="M17" s="6">
        <v>50</v>
      </c>
      <c r="N17" s="13">
        <f t="shared" si="0"/>
        <v>0.25953831543575129</v>
      </c>
      <c r="O17" s="7">
        <f t="shared" si="1"/>
        <v>1.9327321362236798</v>
      </c>
    </row>
    <row r="18" spans="1:15">
      <c r="A18" s="8">
        <v>6</v>
      </c>
      <c r="B18" s="6">
        <v>1400</v>
      </c>
      <c r="C18" s="7">
        <v>1397.6840769230766</v>
      </c>
      <c r="D18" s="7">
        <v>989.61538461538464</v>
      </c>
      <c r="E18" s="7">
        <v>974.76923076923072</v>
      </c>
      <c r="F18" s="7">
        <v>0.22692307692307695</v>
      </c>
      <c r="G18" s="7">
        <v>344.33153846153851</v>
      </c>
      <c r="H18" s="7">
        <v>172.27846153846153</v>
      </c>
      <c r="I18" s="7">
        <v>83.43692307692308</v>
      </c>
      <c r="J18" s="7">
        <v>6.9143846153846154</v>
      </c>
      <c r="K18" s="7">
        <v>2.8001538461538464</v>
      </c>
      <c r="L18" s="7">
        <v>3241.8461538461538</v>
      </c>
      <c r="M18" s="6">
        <v>50</v>
      </c>
      <c r="N18" s="13">
        <f t="shared" si="0"/>
        <v>0.16360727591496821</v>
      </c>
      <c r="O18" s="7">
        <f t="shared" si="1"/>
        <v>1.2183520546859334</v>
      </c>
    </row>
    <row r="19" spans="1:15">
      <c r="A19" s="5">
        <v>7</v>
      </c>
      <c r="B19" s="6">
        <v>1300</v>
      </c>
      <c r="C19" s="7">
        <v>1297.5574615384614</v>
      </c>
      <c r="D19" s="7">
        <v>918.53846153846155</v>
      </c>
      <c r="E19" s="7">
        <v>932.23076923076928</v>
      </c>
      <c r="F19" s="7">
        <v>0.23538461538461541</v>
      </c>
      <c r="G19" s="7">
        <v>235.50384615384615</v>
      </c>
      <c r="H19" s="7">
        <v>132.69615384615383</v>
      </c>
      <c r="I19" s="7">
        <v>79.624615384615382</v>
      </c>
      <c r="J19" s="7">
        <v>4.9435384615384619</v>
      </c>
      <c r="K19" s="7">
        <v>2.4197692307692309</v>
      </c>
      <c r="L19" s="7">
        <v>4402.3846153846152</v>
      </c>
      <c r="M19" s="6">
        <v>50</v>
      </c>
      <c r="N19" s="13">
        <f t="shared" si="0"/>
        <v>0.1260172401198042</v>
      </c>
      <c r="O19" s="7">
        <f t="shared" si="1"/>
        <v>0.93842625621130782</v>
      </c>
    </row>
    <row r="20" spans="1:15">
      <c r="A20" s="8">
        <v>8</v>
      </c>
      <c r="B20" s="6">
        <v>1200</v>
      </c>
      <c r="C20" s="7">
        <v>1198.0113076923078</v>
      </c>
      <c r="D20" s="7">
        <v>848.07692307692309</v>
      </c>
      <c r="E20" s="7">
        <v>883.38461538461536</v>
      </c>
      <c r="F20" s="7">
        <v>0.31307692307692303</v>
      </c>
      <c r="G20" s="7">
        <v>183.76538461538459</v>
      </c>
      <c r="H20" s="7">
        <v>111.47615384615384</v>
      </c>
      <c r="I20" s="7">
        <v>75.726923076923072</v>
      </c>
      <c r="J20" s="7">
        <v>3.8340769230769234</v>
      </c>
      <c r="K20" s="7">
        <v>2.0889999999999995</v>
      </c>
      <c r="L20" s="7">
        <v>5208.3846153846152</v>
      </c>
      <c r="M20" s="6">
        <v>50</v>
      </c>
      <c r="N20" s="13">
        <f t="shared" si="0"/>
        <v>0.10586529330119072</v>
      </c>
      <c r="O20" s="7">
        <f t="shared" si="1"/>
        <v>0.78835856713652674</v>
      </c>
    </row>
    <row r="21" spans="1:15">
      <c r="A21" s="5">
        <v>9</v>
      </c>
      <c r="B21" s="6">
        <v>1100</v>
      </c>
      <c r="C21" s="7">
        <v>1097.9710769230769</v>
      </c>
      <c r="D21" s="7">
        <v>777.23076923076928</v>
      </c>
      <c r="E21" s="7">
        <v>829.92307692307691</v>
      </c>
      <c r="F21" s="7">
        <v>0.44230769230769229</v>
      </c>
      <c r="G21" s="7">
        <v>151.35</v>
      </c>
      <c r="H21" s="7">
        <v>96.782307692307697</v>
      </c>
      <c r="I21" s="7">
        <v>71.752307692307696</v>
      </c>
      <c r="J21" s="7">
        <v>3.0507692307692311</v>
      </c>
      <c r="K21" s="7">
        <v>1.7937692307692308</v>
      </c>
      <c r="L21" s="7">
        <v>5793.3846153846152</v>
      </c>
      <c r="M21" s="6">
        <v>50</v>
      </c>
      <c r="N21" s="13">
        <f t="shared" si="0"/>
        <v>9.1911023449484985E-2</v>
      </c>
      <c r="O21" s="7">
        <f t="shared" si="1"/>
        <v>0.68444379164510094</v>
      </c>
    </row>
    <row r="22" spans="1:15">
      <c r="A22" s="8">
        <v>10</v>
      </c>
      <c r="B22" s="6">
        <v>1000</v>
      </c>
      <c r="C22" s="7">
        <v>997.87846153846169</v>
      </c>
      <c r="D22" s="7">
        <v>706.38461538461536</v>
      </c>
      <c r="E22" s="7">
        <v>768.15384615384619</v>
      </c>
      <c r="F22" s="7">
        <v>0.39846153846153842</v>
      </c>
      <c r="G22" s="7">
        <v>128.37461538461537</v>
      </c>
      <c r="H22" s="7">
        <v>85.489230769230772</v>
      </c>
      <c r="I22" s="7">
        <v>67.725384615384613</v>
      </c>
      <c r="J22" s="7">
        <v>2.4490769230769232</v>
      </c>
      <c r="K22" s="7">
        <v>1.5256153846153848</v>
      </c>
      <c r="L22" s="7">
        <v>6204.3846153846152</v>
      </c>
      <c r="M22" s="6">
        <v>50</v>
      </c>
      <c r="N22" s="13">
        <f t="shared" si="0"/>
        <v>8.1186354006866829E-2</v>
      </c>
      <c r="O22" s="7">
        <f t="shared" si="1"/>
        <v>0.60457923196602958</v>
      </c>
    </row>
    <row r="23" spans="1:15">
      <c r="A23" s="5">
        <v>11</v>
      </c>
      <c r="B23" s="6">
        <v>900</v>
      </c>
      <c r="C23" s="7">
        <v>898.26538461538462</v>
      </c>
      <c r="D23" s="7">
        <v>635.76923076923072</v>
      </c>
      <c r="E23" s="7">
        <v>702</v>
      </c>
      <c r="F23" s="7">
        <v>0.40230769230769237</v>
      </c>
      <c r="G23" s="7">
        <v>109.59538461538462</v>
      </c>
      <c r="H23" s="7">
        <v>75.828461538461525</v>
      </c>
      <c r="I23" s="7">
        <v>63.593076923076929</v>
      </c>
      <c r="J23" s="7">
        <v>1.9555384615384612</v>
      </c>
      <c r="K23" s="7">
        <v>1.2780769230769229</v>
      </c>
      <c r="L23" s="7">
        <v>6536.8461538461543</v>
      </c>
      <c r="M23" s="6">
        <v>50</v>
      </c>
      <c r="N23" s="13">
        <f t="shared" si="0"/>
        <v>7.201183431952661E-2</v>
      </c>
      <c r="O23" s="7">
        <f t="shared" si="1"/>
        <v>0.53625834067732581</v>
      </c>
    </row>
    <row r="24" spans="1:15">
      <c r="A24" s="8">
        <v>12</v>
      </c>
      <c r="B24" s="6">
        <v>800</v>
      </c>
      <c r="C24" s="7">
        <v>798.13446153846155</v>
      </c>
      <c r="D24" s="7">
        <v>564.92307692307691</v>
      </c>
      <c r="E24" s="7">
        <v>629.46153846153845</v>
      </c>
      <c r="F24" s="7">
        <v>0.42153846153846153</v>
      </c>
      <c r="G24" s="7">
        <v>94.397692307692296</v>
      </c>
      <c r="H24" s="7">
        <v>67.456153846153839</v>
      </c>
      <c r="I24" s="7">
        <v>59.286923076923067</v>
      </c>
      <c r="J24" s="7">
        <v>1.5455384615384615</v>
      </c>
      <c r="K24" s="7">
        <v>1.048153846153846</v>
      </c>
      <c r="L24" s="7">
        <v>6738.3076923076924</v>
      </c>
      <c r="M24" s="6">
        <v>50</v>
      </c>
      <c r="N24" s="13">
        <f t="shared" si="0"/>
        <v>6.4060924830155588E-2</v>
      </c>
      <c r="O24" s="7">
        <f t="shared" si="1"/>
        <v>0.47704944022456286</v>
      </c>
    </row>
    <row r="25" spans="1:15">
      <c r="A25" s="5">
        <v>13</v>
      </c>
      <c r="B25" s="6">
        <v>700</v>
      </c>
      <c r="C25" s="7">
        <v>698.58861538461542</v>
      </c>
      <c r="D25" s="7">
        <v>494.46153846153845</v>
      </c>
      <c r="E25" s="7">
        <v>552.69230769230774</v>
      </c>
      <c r="F25" s="7">
        <v>0.32538461538461544</v>
      </c>
      <c r="G25" s="7">
        <v>82.144615384615378</v>
      </c>
      <c r="H25" s="7">
        <v>60.056153846153848</v>
      </c>
      <c r="I25" s="7">
        <v>54.965384615384615</v>
      </c>
      <c r="J25" s="7">
        <v>1.2039230769230769</v>
      </c>
      <c r="K25" s="7">
        <v>0.83953846153846134</v>
      </c>
      <c r="L25" s="7">
        <v>6777.3076923076924</v>
      </c>
      <c r="M25" s="6">
        <v>50</v>
      </c>
      <c r="N25" s="13">
        <f t="shared" si="0"/>
        <v>5.7033384469281904E-2</v>
      </c>
      <c r="O25" s="7">
        <f t="shared" si="1"/>
        <v>0.42471669285635461</v>
      </c>
    </row>
    <row r="26" spans="1:15">
      <c r="A26" s="8">
        <v>14</v>
      </c>
      <c r="B26" s="6">
        <v>600</v>
      </c>
      <c r="C26" s="7">
        <v>598.22392307692303</v>
      </c>
      <c r="D26" s="7">
        <v>423.30769230769232</v>
      </c>
      <c r="E26" s="7">
        <v>471.53846153846155</v>
      </c>
      <c r="F26" s="7">
        <v>0.26769230769230773</v>
      </c>
      <c r="G26" s="7">
        <v>72.056923076923084</v>
      </c>
      <c r="H26" s="7">
        <v>53.35</v>
      </c>
      <c r="I26" s="7">
        <v>50.548461538461538</v>
      </c>
      <c r="J26" s="7">
        <v>0.91576923076923067</v>
      </c>
      <c r="K26" s="7">
        <v>0.64853846153846162</v>
      </c>
      <c r="L26" s="7">
        <v>6616.6923076923076</v>
      </c>
      <c r="M26" s="6">
        <v>50</v>
      </c>
      <c r="N26" s="13">
        <f t="shared" si="0"/>
        <v>5.0664767331433998E-2</v>
      </c>
      <c r="O26" s="7">
        <f t="shared" si="1"/>
        <v>0.37729082055323188</v>
      </c>
    </row>
    <row r="27" spans="1:15">
      <c r="A27" s="5">
        <v>15</v>
      </c>
      <c r="B27" s="6">
        <v>500</v>
      </c>
      <c r="C27" s="7">
        <v>498.49207692307692</v>
      </c>
      <c r="D27" s="7">
        <v>352.61538461538464</v>
      </c>
      <c r="E27" s="7">
        <v>387.61538461538464</v>
      </c>
      <c r="F27" s="7">
        <v>0.24230769230769231</v>
      </c>
      <c r="G27" s="7">
        <v>63.218461538461533</v>
      </c>
      <c r="H27" s="7">
        <v>47.14</v>
      </c>
      <c r="I27" s="7">
        <v>45.845384615384624</v>
      </c>
      <c r="J27" s="7">
        <v>0.67407692307692291</v>
      </c>
      <c r="K27" s="7">
        <v>0.47830769230769232</v>
      </c>
      <c r="L27" s="7">
        <v>6286.0769230769229</v>
      </c>
      <c r="M27" s="6">
        <v>50</v>
      </c>
      <c r="N27" s="13">
        <f t="shared" si="0"/>
        <v>4.4767331433998102E-2</v>
      </c>
      <c r="O27" s="7">
        <f t="shared" si="1"/>
        <v>0.33337374472126247</v>
      </c>
    </row>
    <row r="28" spans="1:15">
      <c r="A28" s="8">
        <v>16</v>
      </c>
      <c r="B28" s="6">
        <v>400</v>
      </c>
      <c r="C28" s="7">
        <v>398.40876923076928</v>
      </c>
      <c r="D28" s="7">
        <v>281.76923076923077</v>
      </c>
      <c r="E28" s="7">
        <v>301.46153846153845</v>
      </c>
      <c r="F28" s="7">
        <v>0.24230769230769231</v>
      </c>
      <c r="G28" s="7">
        <v>54.844615384615366</v>
      </c>
      <c r="H28" s="7">
        <v>41.130769230769225</v>
      </c>
      <c r="I28" s="7">
        <v>40.46846153846154</v>
      </c>
      <c r="J28" s="7">
        <v>0.47</v>
      </c>
      <c r="K28" s="7">
        <v>0.32815384615384613</v>
      </c>
      <c r="L28" s="7">
        <v>5795.8461538461543</v>
      </c>
      <c r="M28" s="6">
        <v>50</v>
      </c>
      <c r="N28" s="13">
        <f t="shared" si="0"/>
        <v>3.9060559573380081E-2</v>
      </c>
      <c r="O28" s="7">
        <f t="shared" si="1"/>
        <v>0.29087650746134103</v>
      </c>
    </row>
    <row r="29" spans="1:15">
      <c r="A29" s="5">
        <v>17</v>
      </c>
      <c r="B29" s="6">
        <v>300</v>
      </c>
      <c r="C29" s="7">
        <v>298.56976923076928</v>
      </c>
      <c r="D29" s="7">
        <v>210.92307692307693</v>
      </c>
      <c r="E29" s="7">
        <v>213.92307692307693</v>
      </c>
      <c r="F29" s="7">
        <v>0.33230769230769225</v>
      </c>
      <c r="G29" s="7">
        <v>46.846923076923069</v>
      </c>
      <c r="H29" s="7">
        <v>35.159230769230774</v>
      </c>
      <c r="I29" s="7">
        <v>33.913846153846151</v>
      </c>
      <c r="J29" s="7">
        <v>0.30084615384615387</v>
      </c>
      <c r="K29" s="7">
        <v>0.20046153846153844</v>
      </c>
      <c r="L29" s="7">
        <v>5087.4615384615381</v>
      </c>
      <c r="M29" s="6">
        <v>50</v>
      </c>
      <c r="N29" s="13">
        <f t="shared" si="0"/>
        <v>3.3389582876762372E-2</v>
      </c>
      <c r="O29" s="7">
        <f t="shared" si="1"/>
        <v>0.24864582993333681</v>
      </c>
    </row>
    <row r="30" spans="1:15">
      <c r="A30" s="8">
        <v>18</v>
      </c>
      <c r="B30" s="6">
        <v>200</v>
      </c>
      <c r="C30" s="7">
        <v>198.92638461538462</v>
      </c>
      <c r="D30" s="7">
        <v>140.38461538461539</v>
      </c>
      <c r="E30" s="7">
        <v>127.38461538461539</v>
      </c>
      <c r="F30" s="7">
        <v>0.47153846153846152</v>
      </c>
      <c r="G30" s="7">
        <v>38.826923076923073</v>
      </c>
      <c r="H30" s="7">
        <v>28.828461538461536</v>
      </c>
      <c r="I30" s="7">
        <v>25.361538461538462</v>
      </c>
      <c r="J30" s="7">
        <v>0.16407692307692306</v>
      </c>
      <c r="K30" s="7">
        <v>9.7538461538461518E-2</v>
      </c>
      <c r="L30" s="7">
        <v>4093.8461538461538</v>
      </c>
      <c r="M30" s="6">
        <v>50</v>
      </c>
      <c r="N30" s="13">
        <f>H30/1053</f>
        <v>2.7377456351815325E-2</v>
      </c>
      <c r="O30" s="7">
        <f t="shared" si="1"/>
        <v>0.20387467496032691</v>
      </c>
    </row>
    <row r="31" spans="1:15">
      <c r="A31" s="5">
        <v>19</v>
      </c>
      <c r="B31" s="6">
        <v>1850</v>
      </c>
      <c r="C31" s="7">
        <v>1844.9908461538462</v>
      </c>
      <c r="D31" s="7">
        <v>1312.8461538461538</v>
      </c>
      <c r="E31" s="7">
        <v>1121.7692307692307</v>
      </c>
      <c r="F31" s="7">
        <v>2.3846153846153847E-2</v>
      </c>
      <c r="G31" s="7">
        <v>8891.7830769230768</v>
      </c>
      <c r="H31" s="7">
        <v>3645.1646153846154</v>
      </c>
      <c r="I31" s="7">
        <v>110.68</v>
      </c>
      <c r="J31" s="7">
        <v>232.9419230769231</v>
      </c>
      <c r="K31" s="7">
        <v>6.6722307692307687</v>
      </c>
      <c r="L31" s="7">
        <v>165.38461538461539</v>
      </c>
      <c r="M31" s="6">
        <v>60</v>
      </c>
      <c r="N31" s="13">
        <f>H31/1053</f>
        <v>3.4616947914383811</v>
      </c>
      <c r="O31" s="7">
        <f t="shared" si="1"/>
        <v>25.778578234115603</v>
      </c>
    </row>
    <row r="32" spans="1:15">
      <c r="A32" s="8">
        <v>20</v>
      </c>
      <c r="B32" s="6">
        <v>1800</v>
      </c>
      <c r="C32" s="7">
        <v>1798.8633846153848</v>
      </c>
      <c r="D32" s="7">
        <v>1278.4615384615386</v>
      </c>
      <c r="E32" s="7">
        <v>1117.3846153846155</v>
      </c>
      <c r="F32" s="7">
        <v>3.8461538461538464E-2</v>
      </c>
      <c r="G32" s="7">
        <v>6654.6530769230776</v>
      </c>
      <c r="H32" s="7">
        <v>2688.0238461538461</v>
      </c>
      <c r="I32" s="7">
        <v>108.05769230769229</v>
      </c>
      <c r="J32" s="7">
        <v>167.23715384615386</v>
      </c>
      <c r="K32" s="7">
        <v>6.2935384615384615</v>
      </c>
      <c r="L32" s="7">
        <v>215.61538461538461</v>
      </c>
      <c r="M32" s="6">
        <v>60</v>
      </c>
      <c r="N32" s="13">
        <f t="shared" si="0"/>
        <v>2.5527291986266345</v>
      </c>
      <c r="O32" s="7">
        <f t="shared" si="1"/>
        <v>19.009685521687704</v>
      </c>
    </row>
    <row r="33" spans="1:15">
      <c r="A33" s="5">
        <v>21</v>
      </c>
      <c r="B33" s="6">
        <v>1700</v>
      </c>
      <c r="C33" s="7">
        <v>1699.3343846153848</v>
      </c>
      <c r="D33" s="7">
        <v>1205.6923076923076</v>
      </c>
      <c r="E33" s="7">
        <v>1093.1538461538462</v>
      </c>
      <c r="F33" s="7">
        <v>0.11307692307692306</v>
      </c>
      <c r="G33" s="7">
        <v>3276.6092307692302</v>
      </c>
      <c r="H33" s="7">
        <v>1287.6138461538462</v>
      </c>
      <c r="I33" s="7">
        <v>102.81076923076924</v>
      </c>
      <c r="J33" s="7">
        <v>75.537923076923093</v>
      </c>
      <c r="K33" s="7">
        <v>5.5973076923076928</v>
      </c>
      <c r="L33" s="7">
        <v>414.92307692307691</v>
      </c>
      <c r="M33" s="6">
        <v>60</v>
      </c>
      <c r="N33" s="13">
        <f t="shared" si="0"/>
        <v>1.2228051720359414</v>
      </c>
      <c r="O33" s="7">
        <f t="shared" si="1"/>
        <v>9.1059959619697768</v>
      </c>
    </row>
    <row r="34" spans="1:15">
      <c r="A34" s="8">
        <v>22</v>
      </c>
      <c r="B34" s="6">
        <v>1600</v>
      </c>
      <c r="C34" s="7">
        <v>1597.987230769231</v>
      </c>
      <c r="D34" s="7">
        <v>1132.5384615384614</v>
      </c>
      <c r="E34" s="7">
        <v>1066.6923076923076</v>
      </c>
      <c r="F34" s="7">
        <v>0.22384615384615383</v>
      </c>
      <c r="G34" s="7">
        <v>1442.9530769230771</v>
      </c>
      <c r="H34" s="7">
        <v>570.46538461538455</v>
      </c>
      <c r="I34" s="7">
        <v>98.744615384615358</v>
      </c>
      <c r="J34" s="7">
        <v>31.434461538461541</v>
      </c>
      <c r="K34" s="7">
        <v>4.8778461538461535</v>
      </c>
      <c r="L34" s="7">
        <v>886.76923076923072</v>
      </c>
      <c r="M34" s="6">
        <v>60</v>
      </c>
      <c r="N34" s="13">
        <f t="shared" si="0"/>
        <v>0.54175250200891223</v>
      </c>
      <c r="O34" s="7">
        <f t="shared" si="1"/>
        <v>4.034327142619559</v>
      </c>
    </row>
    <row r="35" spans="1:15">
      <c r="A35" s="5">
        <v>23</v>
      </c>
      <c r="B35" s="6">
        <v>1500</v>
      </c>
      <c r="C35" s="7">
        <v>1497.8424615384613</v>
      </c>
      <c r="D35" s="7">
        <v>1061.2307692307693</v>
      </c>
      <c r="E35" s="7">
        <v>1038.8461538461538</v>
      </c>
      <c r="F35" s="7">
        <v>0.13307692307692304</v>
      </c>
      <c r="G35" s="7">
        <v>641.37230769230757</v>
      </c>
      <c r="H35" s="7">
        <v>276.92076923076928</v>
      </c>
      <c r="I35" s="7">
        <v>95.223076923076931</v>
      </c>
      <c r="J35" s="7">
        <v>14.299923076923079</v>
      </c>
      <c r="K35" s="7">
        <v>4.2243076923076917</v>
      </c>
      <c r="L35" s="7">
        <v>1868.2307692307693</v>
      </c>
      <c r="M35" s="6">
        <v>60</v>
      </c>
      <c r="N35" s="13">
        <f t="shared" si="0"/>
        <v>0.26298268682884074</v>
      </c>
      <c r="O35" s="7">
        <f t="shared" si="1"/>
        <v>1.9583817104275376</v>
      </c>
    </row>
    <row r="36" spans="1:15">
      <c r="A36" s="8">
        <v>24</v>
      </c>
      <c r="B36" s="6">
        <v>1400</v>
      </c>
      <c r="C36" s="7">
        <v>1397.6619230769231</v>
      </c>
      <c r="D36" s="7">
        <v>989.84615384615381</v>
      </c>
      <c r="E36" s="7">
        <v>1001.1538461538462</v>
      </c>
      <c r="F36" s="7">
        <v>0.2492307692307692</v>
      </c>
      <c r="G36" s="7">
        <v>345.40153846153851</v>
      </c>
      <c r="H36" s="7">
        <v>175.13538461538462</v>
      </c>
      <c r="I36" s="7">
        <v>91.043076923076924</v>
      </c>
      <c r="J36" s="7">
        <v>8.4356923076923085</v>
      </c>
      <c r="K36" s="7">
        <v>3.637</v>
      </c>
      <c r="L36" s="7">
        <v>3232.5384615384614</v>
      </c>
      <c r="M36" s="6">
        <v>60</v>
      </c>
      <c r="N36" s="13">
        <f t="shared" si="0"/>
        <v>0.16632040324348019</v>
      </c>
      <c r="O36" s="7">
        <f t="shared" si="1"/>
        <v>1.2385561943663417</v>
      </c>
    </row>
    <row r="37" spans="1:15">
      <c r="A37" s="5">
        <v>25</v>
      </c>
      <c r="B37" s="6">
        <v>1300</v>
      </c>
      <c r="C37" s="7">
        <v>1297.8911538461541</v>
      </c>
      <c r="D37" s="7">
        <v>919.07692307692309</v>
      </c>
      <c r="E37" s="7">
        <v>955.61538461538464</v>
      </c>
      <c r="F37" s="7">
        <v>0.22769230769230772</v>
      </c>
      <c r="G37" s="7">
        <v>237.22769230769228</v>
      </c>
      <c r="H37" s="7">
        <v>135.91692307692307</v>
      </c>
      <c r="I37" s="7">
        <v>86.806153846153848</v>
      </c>
      <c r="J37" s="7">
        <v>6.0780769230769245</v>
      </c>
      <c r="K37" s="7">
        <v>3.1450769230769229</v>
      </c>
      <c r="L37" s="7">
        <v>4371.0769230769229</v>
      </c>
      <c r="M37" s="6">
        <v>60</v>
      </c>
      <c r="N37" s="13">
        <f t="shared" si="0"/>
        <v>0.12907590035795163</v>
      </c>
      <c r="O37" s="7">
        <f t="shared" si="1"/>
        <v>0.96120351330389509</v>
      </c>
    </row>
    <row r="38" spans="1:15">
      <c r="A38" s="8">
        <v>26</v>
      </c>
      <c r="B38" s="6">
        <v>1200</v>
      </c>
      <c r="C38" s="7">
        <v>1198.0592307692307</v>
      </c>
      <c r="D38" s="7">
        <v>848.30769230769226</v>
      </c>
      <c r="E38" s="7">
        <v>904</v>
      </c>
      <c r="F38" s="7">
        <v>0.25846153846153846</v>
      </c>
      <c r="G38" s="7">
        <v>184.91615384615383</v>
      </c>
      <c r="H38" s="7">
        <v>114.51153846153845</v>
      </c>
      <c r="I38" s="7">
        <v>82.321538461538466</v>
      </c>
      <c r="J38" s="7">
        <v>4.7266923076923089</v>
      </c>
      <c r="K38" s="7">
        <v>2.7114615384615388</v>
      </c>
      <c r="L38" s="7">
        <v>5176.9230769230771</v>
      </c>
      <c r="M38" s="6">
        <v>60</v>
      </c>
      <c r="N38" s="13">
        <f t="shared" si="0"/>
        <v>0.10874789977354078</v>
      </c>
      <c r="O38" s="7">
        <f t="shared" si="1"/>
        <v>0.80982478554764403</v>
      </c>
    </row>
    <row r="39" spans="1:15">
      <c r="A39" s="5">
        <v>27</v>
      </c>
      <c r="B39" s="6">
        <v>1100</v>
      </c>
      <c r="C39" s="7">
        <v>1098.4760000000001</v>
      </c>
      <c r="D39" s="7">
        <v>777.53846153846155</v>
      </c>
      <c r="E39" s="7">
        <v>846.76923076923072</v>
      </c>
      <c r="F39" s="7">
        <v>0.27692307692307688</v>
      </c>
      <c r="G39" s="7">
        <v>152.74615384615385</v>
      </c>
      <c r="H39" s="7">
        <v>99.806153846153862</v>
      </c>
      <c r="I39" s="7">
        <v>77.75</v>
      </c>
      <c r="J39" s="7">
        <v>3.7763076923076921</v>
      </c>
      <c r="K39" s="7">
        <v>2.3279230769230774</v>
      </c>
      <c r="L39" s="7">
        <v>5743.5384615384619</v>
      </c>
      <c r="M39" s="6">
        <v>60</v>
      </c>
      <c r="N39" s="13">
        <f t="shared" si="0"/>
        <v>9.4782672218569675E-2</v>
      </c>
      <c r="O39" s="7">
        <f t="shared" si="1"/>
        <v>0.70582841013828479</v>
      </c>
    </row>
    <row r="40" spans="1:15">
      <c r="A40" s="8">
        <v>28</v>
      </c>
      <c r="B40" s="6">
        <v>1000</v>
      </c>
      <c r="C40" s="7">
        <v>998.45915384615387</v>
      </c>
      <c r="D40" s="7">
        <v>706.61538461538464</v>
      </c>
      <c r="E40" s="7">
        <v>783</v>
      </c>
      <c r="F40" s="7">
        <v>0.20384615384615382</v>
      </c>
      <c r="G40" s="7">
        <v>129.2092307692308</v>
      </c>
      <c r="H40" s="7">
        <v>88.158461538461538</v>
      </c>
      <c r="I40" s="7">
        <v>73.133076923076928</v>
      </c>
      <c r="J40" s="7">
        <v>3.0316923076923081</v>
      </c>
      <c r="K40" s="7">
        <v>1.9752307692307693</v>
      </c>
      <c r="L40" s="7">
        <v>6167.3076923076924</v>
      </c>
      <c r="M40" s="6">
        <v>60</v>
      </c>
      <c r="N40" s="13">
        <f t="shared" si="0"/>
        <v>8.3721236028928336E-2</v>
      </c>
      <c r="O40" s="7">
        <f t="shared" si="1"/>
        <v>0.6234560129813812</v>
      </c>
    </row>
    <row r="41" spans="1:15">
      <c r="A41" s="5">
        <v>29</v>
      </c>
      <c r="B41" s="6">
        <v>900</v>
      </c>
      <c r="C41" s="7">
        <v>898.36769230769232</v>
      </c>
      <c r="D41" s="7">
        <v>635.69230769230774</v>
      </c>
      <c r="E41" s="7">
        <v>713.76923076923072</v>
      </c>
      <c r="F41" s="7">
        <v>0.14384615384615385</v>
      </c>
      <c r="G41" s="7">
        <v>110.59769230769228</v>
      </c>
      <c r="H41" s="7">
        <v>78.285384615384615</v>
      </c>
      <c r="I41" s="7">
        <v>68.308461538461543</v>
      </c>
      <c r="J41" s="7">
        <v>2.4221538461538454</v>
      </c>
      <c r="K41" s="7">
        <v>1.6496923076923076</v>
      </c>
      <c r="L41" s="7">
        <v>6476.3076923076924</v>
      </c>
      <c r="M41" s="6">
        <v>60</v>
      </c>
      <c r="N41" s="13">
        <f t="shared" si="0"/>
        <v>7.434509460150486E-2</v>
      </c>
      <c r="O41" s="7">
        <f t="shared" si="1"/>
        <v>0.55363368320269579</v>
      </c>
    </row>
    <row r="42" spans="1:15">
      <c r="A42" s="8">
        <v>30</v>
      </c>
      <c r="B42" s="6">
        <v>800</v>
      </c>
      <c r="C42" s="7">
        <v>798.48815384615386</v>
      </c>
      <c r="D42" s="7">
        <v>565.30769230769226</v>
      </c>
      <c r="E42" s="7">
        <v>639.15384615384619</v>
      </c>
      <c r="F42" s="7">
        <v>8.3076923076923076E-2</v>
      </c>
      <c r="G42" s="7">
        <v>95.985384615384618</v>
      </c>
      <c r="H42" s="7">
        <v>69.728461538461545</v>
      </c>
      <c r="I42" s="7">
        <v>63.417692307692306</v>
      </c>
      <c r="J42" s="7">
        <v>1.9174615384615381</v>
      </c>
      <c r="K42" s="7">
        <v>1.35</v>
      </c>
      <c r="L42" s="7">
        <v>6628.8461538461543</v>
      </c>
      <c r="M42" s="6">
        <v>60</v>
      </c>
      <c r="N42" s="13">
        <f t="shared" si="0"/>
        <v>6.6218861859887512E-2</v>
      </c>
      <c r="O42" s="7">
        <f t="shared" si="1"/>
        <v>0.49311918406299216</v>
      </c>
    </row>
    <row r="43" spans="1:15">
      <c r="A43" s="5">
        <v>31</v>
      </c>
      <c r="B43" s="6">
        <v>700</v>
      </c>
      <c r="C43" s="7">
        <v>698.58823076923079</v>
      </c>
      <c r="D43" s="7">
        <v>494.30769230769232</v>
      </c>
      <c r="E43" s="7">
        <v>560.53846153846155</v>
      </c>
      <c r="F43" s="7">
        <v>9.8461538461538448E-2</v>
      </c>
      <c r="G43" s="7">
        <v>84.293076923076924</v>
      </c>
      <c r="H43" s="7">
        <v>62.1276923076923</v>
      </c>
      <c r="I43" s="7">
        <v>58.521538461538462</v>
      </c>
      <c r="J43" s="7">
        <v>1.4945384615384611</v>
      </c>
      <c r="K43" s="7">
        <v>1.0764615384615384</v>
      </c>
      <c r="L43" s="7">
        <v>6601.8461538461543</v>
      </c>
      <c r="M43" s="6">
        <v>60</v>
      </c>
      <c r="N43" s="13">
        <f t="shared" si="0"/>
        <v>5.9000657462195918E-2</v>
      </c>
      <c r="O43" s="7">
        <f t="shared" si="1"/>
        <v>0.4393665981227356</v>
      </c>
    </row>
    <row r="44" spans="1:15">
      <c r="A44" s="8">
        <v>32</v>
      </c>
      <c r="B44" s="6">
        <v>600</v>
      </c>
      <c r="C44" s="7">
        <v>598.63430769230774</v>
      </c>
      <c r="D44" s="7">
        <v>423.53846153846155</v>
      </c>
      <c r="E44" s="7">
        <v>478</v>
      </c>
      <c r="F44" s="7">
        <v>0.1546153846153846</v>
      </c>
      <c r="G44" s="7">
        <v>74.412307692307678</v>
      </c>
      <c r="H44" s="7">
        <v>55.214615384615385</v>
      </c>
      <c r="I44" s="7">
        <v>53.58461538461539</v>
      </c>
      <c r="J44" s="7">
        <v>1.1381538461538461</v>
      </c>
      <c r="K44" s="7">
        <v>0.8293076923076923</v>
      </c>
      <c r="L44" s="7">
        <v>6409.0769230769229</v>
      </c>
      <c r="M44" s="6">
        <v>60</v>
      </c>
      <c r="N44" s="13">
        <f t="shared" si="0"/>
        <v>5.2435532179121926E-2</v>
      </c>
      <c r="O44" s="7">
        <f t="shared" si="1"/>
        <v>0.39047736729133348</v>
      </c>
    </row>
    <row r="45" spans="1:15">
      <c r="A45" s="5">
        <v>33</v>
      </c>
      <c r="B45" s="6">
        <v>500</v>
      </c>
      <c r="C45" s="7">
        <v>498.78992307692312</v>
      </c>
      <c r="D45" s="7">
        <v>352.69230769230768</v>
      </c>
      <c r="E45" s="7">
        <v>392.84615384615387</v>
      </c>
      <c r="F45" s="7">
        <v>0.18</v>
      </c>
      <c r="G45" s="7">
        <v>65.349230769230772</v>
      </c>
      <c r="H45" s="7">
        <v>48.743846153846157</v>
      </c>
      <c r="I45" s="7">
        <v>48.431538461538473</v>
      </c>
      <c r="J45" s="7">
        <v>0.83707692307692305</v>
      </c>
      <c r="K45" s="7">
        <v>0.60961538461538456</v>
      </c>
      <c r="L45" s="7">
        <v>6084.6153846153848</v>
      </c>
      <c r="M45" s="6">
        <v>60</v>
      </c>
      <c r="N45" s="13">
        <f t="shared" si="0"/>
        <v>4.629045218788809E-2</v>
      </c>
      <c r="O45" s="7">
        <f t="shared" si="1"/>
        <v>0.3447161333140602</v>
      </c>
    </row>
    <row r="46" spans="1:15">
      <c r="A46" s="8">
        <v>34</v>
      </c>
      <c r="B46" s="6">
        <v>400</v>
      </c>
      <c r="C46" s="7">
        <v>398.82199999999989</v>
      </c>
      <c r="D46" s="7">
        <v>282</v>
      </c>
      <c r="E46" s="7">
        <v>305.76923076923077</v>
      </c>
      <c r="F46" s="7">
        <v>0.16846153846153847</v>
      </c>
      <c r="G46" s="7">
        <v>56.642307692307682</v>
      </c>
      <c r="H46" s="7">
        <v>42.472307692307695</v>
      </c>
      <c r="I46" s="7">
        <v>42.615384615384606</v>
      </c>
      <c r="J46" s="7">
        <v>0.58299999999999996</v>
      </c>
      <c r="K46" s="7">
        <v>0.41699999999999993</v>
      </c>
      <c r="L46" s="7">
        <v>5615.2307692307695</v>
      </c>
      <c r="M46" s="6">
        <v>60</v>
      </c>
      <c r="N46" s="13">
        <f t="shared" si="0"/>
        <v>4.0334575206370078E-2</v>
      </c>
      <c r="O46" s="7">
        <f t="shared" si="1"/>
        <v>0.30036385791977716</v>
      </c>
    </row>
    <row r="47" spans="1:15">
      <c r="A47" s="5">
        <v>35</v>
      </c>
      <c r="B47" s="6">
        <v>300</v>
      </c>
      <c r="C47" s="7">
        <v>298.92038461538459</v>
      </c>
      <c r="D47" s="7">
        <v>211.30769230769232</v>
      </c>
      <c r="E47" s="7">
        <v>217.30769230769232</v>
      </c>
      <c r="F47" s="7">
        <v>0.12923076923076923</v>
      </c>
      <c r="G47" s="7">
        <v>48.255384615384621</v>
      </c>
      <c r="H47" s="7">
        <v>36.200000000000003</v>
      </c>
      <c r="I47" s="7">
        <v>35.613846153846147</v>
      </c>
      <c r="J47" s="7">
        <v>0.37238461538461542</v>
      </c>
      <c r="K47" s="7">
        <v>0.25415384615384612</v>
      </c>
      <c r="L47" s="7">
        <v>4942.7692307692305</v>
      </c>
      <c r="M47" s="6">
        <v>60</v>
      </c>
      <c r="N47" s="13">
        <f t="shared" si="0"/>
        <v>3.4377967711301048E-2</v>
      </c>
      <c r="O47" s="7">
        <f t="shared" si="1"/>
        <v>0.25600614253096526</v>
      </c>
    </row>
    <row r="48" spans="1:15">
      <c r="A48" s="8">
        <v>36</v>
      </c>
      <c r="B48" s="6">
        <v>200</v>
      </c>
      <c r="C48" s="7">
        <v>199.20730769230767</v>
      </c>
      <c r="D48" s="7">
        <v>140.61538461538461</v>
      </c>
      <c r="E48" s="7">
        <v>130.15384615384616</v>
      </c>
      <c r="F48" s="7">
        <v>0.2330769230769231</v>
      </c>
      <c r="G48" s="7">
        <v>39.880000000000003</v>
      </c>
      <c r="H48" s="7">
        <v>29.580769230769231</v>
      </c>
      <c r="I48" s="7">
        <v>26.729230769230771</v>
      </c>
      <c r="J48" s="7">
        <v>0.20253846153846153</v>
      </c>
      <c r="K48" s="7">
        <v>0.12430769230769231</v>
      </c>
      <c r="L48" s="7">
        <v>3986.3076923076924</v>
      </c>
      <c r="M48" s="6">
        <v>60</v>
      </c>
      <c r="N48" s="13">
        <f t="shared" si="0"/>
        <v>2.8091898604719119E-2</v>
      </c>
      <c r="O48" s="7">
        <f t="shared" si="1"/>
        <v>0.20919498960961047</v>
      </c>
    </row>
    <row r="49" spans="1:15">
      <c r="A49" s="5">
        <v>37</v>
      </c>
      <c r="B49" s="17" t="s">
        <v>65</v>
      </c>
      <c r="C49" s="14">
        <v>1665.0483846153847</v>
      </c>
      <c r="D49" s="14">
        <v>1180.6923076923076</v>
      </c>
      <c r="E49" s="14">
        <v>1083.8461538461538</v>
      </c>
      <c r="F49" s="14">
        <v>0.14461538461538462</v>
      </c>
      <c r="G49" s="14">
        <v>2497.9623076923071</v>
      </c>
      <c r="H49" s="14">
        <v>977.99461538461514</v>
      </c>
      <c r="I49" s="14">
        <v>101.58692307692307</v>
      </c>
      <c r="J49" s="14">
        <v>56.189538461538476</v>
      </c>
      <c r="K49" s="14">
        <v>5.3706153846153857</v>
      </c>
      <c r="L49" s="14">
        <v>529.84615384615381</v>
      </c>
      <c r="M49" s="5">
        <v>60</v>
      </c>
      <c r="N49" s="15">
        <f t="shared" si="0"/>
        <v>0.9287698151800714</v>
      </c>
      <c r="O49" s="14">
        <f t="shared" si="1"/>
        <v>6.9163709641069149</v>
      </c>
    </row>
    <row r="50" spans="1:15">
      <c r="A50" s="8">
        <v>38</v>
      </c>
      <c r="B50" s="17" t="s">
        <v>66</v>
      </c>
      <c r="C50" s="12">
        <v>1756.717076923077</v>
      </c>
      <c r="D50" s="12">
        <v>1247.4615384615386</v>
      </c>
      <c r="E50" s="12">
        <v>1100.7692307692307</v>
      </c>
      <c r="F50" s="12">
        <v>7.3076923076923081E-2</v>
      </c>
      <c r="G50" s="12">
        <v>5001.7415384615388</v>
      </c>
      <c r="H50" s="12">
        <v>1990.8930769230769</v>
      </c>
      <c r="I50" s="12">
        <v>105.95923076923077</v>
      </c>
      <c r="J50" s="12">
        <v>120.85599999999999</v>
      </c>
      <c r="K50" s="12">
        <v>6.0193076923076916</v>
      </c>
      <c r="L50" s="12">
        <v>279</v>
      </c>
      <c r="M50" s="8">
        <v>60</v>
      </c>
      <c r="N50" s="16">
        <f t="shared" si="0"/>
        <v>1.8906866827379647</v>
      </c>
      <c r="O50" s="12">
        <f t="shared" si="1"/>
        <v>14.079581679963567</v>
      </c>
    </row>
    <row r="51" spans="1:15">
      <c r="A51" s="5">
        <v>39</v>
      </c>
      <c r="B51" s="17" t="s">
        <v>67</v>
      </c>
      <c r="C51" s="14">
        <v>1864.7535384615383</v>
      </c>
      <c r="D51" s="14">
        <v>1327.4615384615386</v>
      </c>
      <c r="E51" s="14">
        <v>1131.3846153846155</v>
      </c>
      <c r="F51" s="14">
        <v>1.6923076923076923E-2</v>
      </c>
      <c r="G51" s="14">
        <v>10002.833846153848</v>
      </c>
      <c r="H51" s="14">
        <v>4121.8430769230772</v>
      </c>
      <c r="I51" s="14">
        <v>112.6030769230769</v>
      </c>
      <c r="J51" s="14">
        <v>266.26646153846156</v>
      </c>
      <c r="K51" s="14">
        <v>6.8163076923076922</v>
      </c>
      <c r="L51" s="14">
        <v>147.92307692307693</v>
      </c>
      <c r="M51" s="5">
        <v>60</v>
      </c>
      <c r="N51" s="15">
        <f>H51/1053</f>
        <v>3.9143808897655052</v>
      </c>
      <c r="O51" s="14">
        <f t="shared" si="1"/>
        <v>29.149644923785676</v>
      </c>
    </row>
  </sheetData>
  <mergeCells count="19">
    <mergeCell ref="E4:I4"/>
    <mergeCell ref="L4:P4"/>
    <mergeCell ref="D1:Q1"/>
    <mergeCell ref="E2:I2"/>
    <mergeCell ref="L2:P2"/>
    <mergeCell ref="E3:I3"/>
    <mergeCell ref="L3:P3"/>
    <mergeCell ref="E5:I5"/>
    <mergeCell ref="L5:P5"/>
    <mergeCell ref="E6:I6"/>
    <mergeCell ref="L6:P6"/>
    <mergeCell ref="E7:I7"/>
    <mergeCell ref="L7:P7"/>
    <mergeCell ref="E8:I8"/>
    <mergeCell ref="L8:P8"/>
    <mergeCell ref="E9:I9"/>
    <mergeCell ref="L9:P9"/>
    <mergeCell ref="E10:I10"/>
    <mergeCell ref="L10:P10"/>
  </mergeCells>
  <pageMargins left="0.78740157499999996" right="0.78740157499999996" top="0.984251969" bottom="0.984251969" header="0.49212598499999999" footer="0.49212598499999999"/>
  <pageSetup paperSize="9" scale="87" orientation="landscape" horizontalDpi="4294967294" verticalDpi="0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49"/>
  <sheetViews>
    <sheetView workbookViewId="0">
      <pane ySplit="12" topLeftCell="A13" activePane="bottomLeft" state="frozen"/>
      <selection pane="bottomLeft" activeCell="D1" sqref="D1:Q1"/>
    </sheetView>
  </sheetViews>
  <sheetFormatPr defaultRowHeight="13.2"/>
  <cols>
    <col min="1" max="17" width="10.77734375" style="1" customWidth="1"/>
    <col min="18" max="16384" width="8.88671875" style="1"/>
  </cols>
  <sheetData>
    <row r="1" spans="1:17" ht="14.4" customHeight="1">
      <c r="A1" s="9"/>
      <c r="D1" s="19" t="s">
        <v>51</v>
      </c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1"/>
    </row>
    <row r="2" spans="1:17" ht="26.4" customHeight="1">
      <c r="D2" s="3" t="s">
        <v>52</v>
      </c>
      <c r="E2" s="22" t="s">
        <v>53</v>
      </c>
      <c r="F2" s="22"/>
      <c r="G2" s="22"/>
      <c r="H2" s="22"/>
      <c r="I2" s="22"/>
      <c r="J2" s="3" t="s">
        <v>54</v>
      </c>
      <c r="K2" s="3" t="s">
        <v>52</v>
      </c>
      <c r="L2" s="22" t="s">
        <v>53</v>
      </c>
      <c r="M2" s="22"/>
      <c r="N2" s="22"/>
      <c r="O2" s="22"/>
      <c r="P2" s="22"/>
      <c r="Q2" s="3" t="s">
        <v>54</v>
      </c>
    </row>
    <row r="3" spans="1:17">
      <c r="D3" s="2" t="s">
        <v>11</v>
      </c>
      <c r="E3" s="18" t="s">
        <v>12</v>
      </c>
      <c r="F3" s="18"/>
      <c r="G3" s="18"/>
      <c r="H3" s="18"/>
      <c r="I3" s="18"/>
      <c r="J3" s="2" t="s">
        <v>13</v>
      </c>
      <c r="K3" s="2" t="s">
        <v>31</v>
      </c>
      <c r="L3" s="18" t="s">
        <v>32</v>
      </c>
      <c r="M3" s="18"/>
      <c r="N3" s="18"/>
      <c r="O3" s="18"/>
      <c r="P3" s="18"/>
      <c r="Q3" s="2" t="s">
        <v>30</v>
      </c>
    </row>
    <row r="4" spans="1:17">
      <c r="D4" s="2" t="s">
        <v>14</v>
      </c>
      <c r="E4" s="18" t="s">
        <v>15</v>
      </c>
      <c r="F4" s="18"/>
      <c r="G4" s="18"/>
      <c r="H4" s="18"/>
      <c r="I4" s="18"/>
      <c r="J4" s="2" t="s">
        <v>16</v>
      </c>
      <c r="K4" s="2" t="s">
        <v>33</v>
      </c>
      <c r="L4" s="18" t="s">
        <v>34</v>
      </c>
      <c r="M4" s="18"/>
      <c r="N4" s="18"/>
      <c r="O4" s="18"/>
      <c r="P4" s="18"/>
      <c r="Q4" s="2" t="s">
        <v>30</v>
      </c>
    </row>
    <row r="5" spans="1:17">
      <c r="A5" s="10" t="s">
        <v>61</v>
      </c>
      <c r="D5" s="2" t="s">
        <v>17</v>
      </c>
      <c r="E5" s="18" t="s">
        <v>18</v>
      </c>
      <c r="F5" s="18"/>
      <c r="G5" s="18"/>
      <c r="H5" s="18"/>
      <c r="I5" s="18"/>
      <c r="J5" s="2" t="s">
        <v>16</v>
      </c>
      <c r="K5" s="2" t="s">
        <v>35</v>
      </c>
      <c r="L5" s="18" t="s">
        <v>36</v>
      </c>
      <c r="M5" s="18"/>
      <c r="N5" s="18"/>
      <c r="O5" s="18"/>
      <c r="P5" s="18"/>
      <c r="Q5" s="2" t="s">
        <v>37</v>
      </c>
    </row>
    <row r="6" spans="1:17">
      <c r="A6" s="11" t="s">
        <v>60</v>
      </c>
      <c r="D6" s="2" t="s">
        <v>19</v>
      </c>
      <c r="E6" s="18" t="s">
        <v>20</v>
      </c>
      <c r="F6" s="18"/>
      <c r="G6" s="18"/>
      <c r="H6" s="18"/>
      <c r="I6" s="18"/>
      <c r="J6" s="2" t="s">
        <v>16</v>
      </c>
      <c r="K6" s="2" t="s">
        <v>38</v>
      </c>
      <c r="L6" s="18" t="s">
        <v>39</v>
      </c>
      <c r="M6" s="18"/>
      <c r="N6" s="18"/>
      <c r="O6" s="18"/>
      <c r="P6" s="18"/>
      <c r="Q6" s="2" t="s">
        <v>40</v>
      </c>
    </row>
    <row r="7" spans="1:17">
      <c r="D7" s="2" t="s">
        <v>21</v>
      </c>
      <c r="E7" s="18" t="s">
        <v>22</v>
      </c>
      <c r="F7" s="18"/>
      <c r="G7" s="18"/>
      <c r="H7" s="18"/>
      <c r="I7" s="18"/>
      <c r="J7" s="2" t="s">
        <v>16</v>
      </c>
      <c r="K7" s="2" t="s">
        <v>41</v>
      </c>
      <c r="L7" s="18" t="s">
        <v>42</v>
      </c>
      <c r="M7" s="18"/>
      <c r="N7" s="18"/>
      <c r="O7" s="18"/>
      <c r="P7" s="18"/>
      <c r="Q7" s="2" t="s">
        <v>13</v>
      </c>
    </row>
    <row r="8" spans="1:17">
      <c r="A8" s="1" t="s">
        <v>94</v>
      </c>
      <c r="D8" s="2" t="s">
        <v>23</v>
      </c>
      <c r="E8" s="18" t="s">
        <v>24</v>
      </c>
      <c r="F8" s="18"/>
      <c r="G8" s="18"/>
      <c r="H8" s="18"/>
      <c r="I8" s="18"/>
      <c r="J8" s="2" t="s">
        <v>23</v>
      </c>
      <c r="K8" s="2" t="s">
        <v>43</v>
      </c>
      <c r="L8" s="18" t="s">
        <v>44</v>
      </c>
      <c r="M8" s="18"/>
      <c r="N8" s="18"/>
      <c r="O8" s="18"/>
      <c r="P8" s="18"/>
      <c r="Q8" s="2" t="s">
        <v>45</v>
      </c>
    </row>
    <row r="9" spans="1:17">
      <c r="A9" s="1" t="s">
        <v>62</v>
      </c>
      <c r="D9" s="2" t="s">
        <v>25</v>
      </c>
      <c r="E9" s="18" t="s">
        <v>26</v>
      </c>
      <c r="F9" s="18"/>
      <c r="G9" s="18"/>
      <c r="H9" s="18"/>
      <c r="I9" s="18"/>
      <c r="J9" s="2" t="s">
        <v>27</v>
      </c>
      <c r="K9" s="2" t="s">
        <v>46</v>
      </c>
      <c r="L9" s="18" t="s">
        <v>47</v>
      </c>
      <c r="M9" s="18"/>
      <c r="N9" s="18"/>
      <c r="O9" s="18"/>
      <c r="P9" s="18"/>
      <c r="Q9" s="2" t="s">
        <v>48</v>
      </c>
    </row>
    <row r="10" spans="1:17">
      <c r="A10" s="1" t="s">
        <v>95</v>
      </c>
      <c r="D10" s="2" t="s">
        <v>28</v>
      </c>
      <c r="E10" s="18" t="s">
        <v>29</v>
      </c>
      <c r="F10" s="18"/>
      <c r="G10" s="18"/>
      <c r="H10" s="18"/>
      <c r="I10" s="18"/>
      <c r="J10" s="2" t="s">
        <v>30</v>
      </c>
      <c r="K10" s="2" t="s">
        <v>49</v>
      </c>
      <c r="L10" s="18" t="s">
        <v>50</v>
      </c>
      <c r="M10" s="18"/>
      <c r="N10" s="18"/>
      <c r="O10" s="18"/>
      <c r="P10" s="18"/>
      <c r="Q10" s="2" t="s">
        <v>48</v>
      </c>
    </row>
    <row r="11" spans="1:17" ht="7.8" customHeight="1"/>
    <row r="12" spans="1:17" ht="13.2" customHeight="1">
      <c r="A12" s="4" t="s">
        <v>0</v>
      </c>
      <c r="B12" s="4" t="s">
        <v>1</v>
      </c>
      <c r="C12" s="4" t="s">
        <v>2</v>
      </c>
      <c r="D12" s="4" t="s">
        <v>3</v>
      </c>
      <c r="E12" s="4" t="s">
        <v>4</v>
      </c>
      <c r="F12" s="4" t="s">
        <v>5</v>
      </c>
      <c r="G12" s="4" t="s">
        <v>6</v>
      </c>
      <c r="H12" s="4" t="s">
        <v>7</v>
      </c>
      <c r="I12" s="4" t="s">
        <v>8</v>
      </c>
      <c r="J12" s="4" t="s">
        <v>9</v>
      </c>
      <c r="K12" s="4" t="s">
        <v>10</v>
      </c>
      <c r="L12" s="4" t="s">
        <v>55</v>
      </c>
      <c r="M12" s="4" t="s">
        <v>56</v>
      </c>
      <c r="N12" s="4" t="s">
        <v>57</v>
      </c>
      <c r="O12" s="4" t="s">
        <v>58</v>
      </c>
    </row>
    <row r="13" spans="1:17">
      <c r="A13" s="5">
        <v>1</v>
      </c>
      <c r="B13" s="6">
        <v>1800</v>
      </c>
      <c r="C13" s="7">
        <v>1798.7530625000002</v>
      </c>
      <c r="D13" s="7">
        <v>1279.4375</v>
      </c>
      <c r="E13" s="7">
        <v>1289.125</v>
      </c>
      <c r="F13" s="7">
        <v>4.3124999999999997E-2</v>
      </c>
      <c r="G13" s="7">
        <v>6896.9506249999995</v>
      </c>
      <c r="H13" s="7">
        <v>2794.7293749999999</v>
      </c>
      <c r="I13" s="7">
        <v>83.39</v>
      </c>
      <c r="J13" s="7">
        <v>144.9945625</v>
      </c>
      <c r="K13" s="7">
        <v>4.4961250000000001</v>
      </c>
      <c r="L13" s="7">
        <v>207.625</v>
      </c>
      <c r="M13" s="6">
        <v>50</v>
      </c>
      <c r="N13" s="13">
        <f t="shared" ref="N13:N48" si="0">H13/1053</f>
        <v>2.6540639838556506</v>
      </c>
      <c r="O13" s="7">
        <f t="shared" ref="O13:O49" si="1">700*N13/94</f>
        <v>19.764306262754847</v>
      </c>
    </row>
    <row r="14" spans="1:17">
      <c r="A14" s="8">
        <v>2</v>
      </c>
      <c r="B14" s="6">
        <v>1700</v>
      </c>
      <c r="C14" s="7">
        <v>1698.4229999999998</v>
      </c>
      <c r="D14" s="7">
        <v>1205.3125</v>
      </c>
      <c r="E14" s="7">
        <v>1265.25</v>
      </c>
      <c r="F14" s="7">
        <v>0.106875</v>
      </c>
      <c r="G14" s="7">
        <v>3407.1106249999998</v>
      </c>
      <c r="H14" s="7">
        <v>1326.6112499999999</v>
      </c>
      <c r="I14" s="7">
        <v>80.831874999999997</v>
      </c>
      <c r="J14" s="7">
        <v>64.854375000000005</v>
      </c>
      <c r="K14" s="7">
        <v>4.0211250000000014</v>
      </c>
      <c r="L14" s="7">
        <v>398.875</v>
      </c>
      <c r="M14" s="6">
        <v>50</v>
      </c>
      <c r="N14" s="13">
        <f t="shared" si="0"/>
        <v>1.2598397435897435</v>
      </c>
      <c r="O14" s="7">
        <f t="shared" si="1"/>
        <v>9.381785324604472</v>
      </c>
    </row>
    <row r="15" spans="1:17">
      <c r="A15" s="5">
        <v>3</v>
      </c>
      <c r="B15" s="6">
        <v>1600</v>
      </c>
      <c r="C15" s="7">
        <v>1597.1967499999996</v>
      </c>
      <c r="D15" s="7">
        <v>1132.375</v>
      </c>
      <c r="E15" s="7">
        <v>1242.75</v>
      </c>
      <c r="F15" s="7">
        <v>0.30562499999999998</v>
      </c>
      <c r="G15" s="7">
        <v>1452.6031249999999</v>
      </c>
      <c r="H15" s="7">
        <v>552.91375000000005</v>
      </c>
      <c r="I15" s="7">
        <v>77.53</v>
      </c>
      <c r="J15" s="7">
        <v>25.3873125</v>
      </c>
      <c r="K15" s="7">
        <v>3.5001249999999997</v>
      </c>
      <c r="L15" s="7">
        <v>882.25</v>
      </c>
      <c r="M15" s="6">
        <v>50</v>
      </c>
      <c r="N15" s="13">
        <f t="shared" si="0"/>
        <v>0.52508428300094967</v>
      </c>
      <c r="O15" s="7">
        <f t="shared" si="1"/>
        <v>3.9102021074538809</v>
      </c>
    </row>
    <row r="16" spans="1:17">
      <c r="A16" s="8">
        <v>4</v>
      </c>
      <c r="B16" s="6">
        <v>1500</v>
      </c>
      <c r="C16" s="7">
        <v>1496.6648749999999</v>
      </c>
      <c r="D16" s="7">
        <v>1060.4375</v>
      </c>
      <c r="E16" s="7">
        <v>1205.5</v>
      </c>
      <c r="F16" s="7">
        <v>0.21062500000000001</v>
      </c>
      <c r="G16" s="7">
        <v>575.10312500000009</v>
      </c>
      <c r="H16" s="7">
        <v>231.675625</v>
      </c>
      <c r="I16" s="7">
        <v>74.681875000000005</v>
      </c>
      <c r="J16" s="7">
        <v>9.9615000000000009</v>
      </c>
      <c r="K16" s="7">
        <v>2.9961875</v>
      </c>
      <c r="L16" s="7">
        <v>2086.375</v>
      </c>
      <c r="M16" s="6">
        <v>50</v>
      </c>
      <c r="N16" s="13">
        <f t="shared" si="0"/>
        <v>0.22001483855650522</v>
      </c>
      <c r="O16" s="7">
        <f t="shared" si="1"/>
        <v>1.6384083722292944</v>
      </c>
    </row>
    <row r="17" spans="1:15">
      <c r="A17" s="5">
        <v>5</v>
      </c>
      <c r="B17" s="6">
        <v>1400</v>
      </c>
      <c r="C17" s="7">
        <v>1397.3386875000001</v>
      </c>
      <c r="D17" s="7">
        <v>989.5</v>
      </c>
      <c r="E17" s="7">
        <v>1148.4375</v>
      </c>
      <c r="F17" s="7">
        <v>0.36625000000000002</v>
      </c>
      <c r="G17" s="7">
        <v>273.73</v>
      </c>
      <c r="H17" s="7">
        <v>131.76625000000001</v>
      </c>
      <c r="I17" s="7">
        <v>71.513125000000002</v>
      </c>
      <c r="J17" s="7">
        <v>5.2873124999999996</v>
      </c>
      <c r="K17" s="7">
        <v>2.5404374999999999</v>
      </c>
      <c r="L17" s="7">
        <v>4076.125</v>
      </c>
      <c r="M17" s="6">
        <v>50</v>
      </c>
      <c r="N17" s="13">
        <f t="shared" si="0"/>
        <v>0.12513414055080724</v>
      </c>
      <c r="O17" s="7">
        <f t="shared" si="1"/>
        <v>0.93184998282516029</v>
      </c>
    </row>
    <row r="18" spans="1:15">
      <c r="A18" s="8">
        <v>6</v>
      </c>
      <c r="B18" s="6">
        <v>1300</v>
      </c>
      <c r="C18" s="7">
        <v>1297.7173750000002</v>
      </c>
      <c r="D18" s="7">
        <v>918.9375</v>
      </c>
      <c r="E18" s="7">
        <v>1073.75</v>
      </c>
      <c r="F18" s="7">
        <v>0.57562500000000005</v>
      </c>
      <c r="G18" s="7">
        <v>174.77187499999999</v>
      </c>
      <c r="H18" s="7">
        <v>99.389375000000001</v>
      </c>
      <c r="I18" s="7">
        <v>68.088125000000005</v>
      </c>
      <c r="J18" s="7">
        <v>3.7030625000000001</v>
      </c>
      <c r="K18" s="7">
        <v>2.1683124999999999</v>
      </c>
      <c r="L18" s="7">
        <v>5919.125</v>
      </c>
      <c r="M18" s="6">
        <v>50</v>
      </c>
      <c r="N18" s="13">
        <f t="shared" si="0"/>
        <v>9.4386870845204182E-2</v>
      </c>
      <c r="O18" s="7">
        <f t="shared" si="1"/>
        <v>0.70288095310258436</v>
      </c>
    </row>
    <row r="19" spans="1:15">
      <c r="A19" s="5">
        <v>7</v>
      </c>
      <c r="B19" s="6">
        <v>1200</v>
      </c>
      <c r="C19" s="7">
        <v>1197.67075</v>
      </c>
      <c r="D19" s="7">
        <v>848.0625</v>
      </c>
      <c r="E19" s="7">
        <v>993.75</v>
      </c>
      <c r="F19" s="7">
        <v>0.53</v>
      </c>
      <c r="G19" s="7">
        <v>132.94312500000001</v>
      </c>
      <c r="H19" s="7">
        <v>84.056875000000005</v>
      </c>
      <c r="I19" s="7">
        <v>64.646874999999994</v>
      </c>
      <c r="J19" s="7">
        <v>2.8901874999999997</v>
      </c>
      <c r="K19" s="7">
        <v>1.8584999999999998</v>
      </c>
      <c r="L19" s="7">
        <v>7178.4375</v>
      </c>
      <c r="M19" s="6">
        <v>50</v>
      </c>
      <c r="N19" s="13">
        <f t="shared" si="0"/>
        <v>7.982609211775879E-2</v>
      </c>
      <c r="O19" s="7">
        <f t="shared" si="1"/>
        <v>0.59444962215352293</v>
      </c>
    </row>
    <row r="20" spans="1:15">
      <c r="A20" s="8">
        <v>8</v>
      </c>
      <c r="B20" s="6">
        <v>1100</v>
      </c>
      <c r="C20" s="7">
        <v>1098.4954374999998</v>
      </c>
      <c r="D20" s="7">
        <v>777.6875</v>
      </c>
      <c r="E20" s="7">
        <v>911.125</v>
      </c>
      <c r="F20" s="7">
        <v>0.84437499999999999</v>
      </c>
      <c r="G20" s="7">
        <v>110.42625</v>
      </c>
      <c r="H20" s="7">
        <v>74.499375000000001</v>
      </c>
      <c r="I20" s="7">
        <v>61.265625</v>
      </c>
      <c r="J20" s="7">
        <v>2.3492500000000005</v>
      </c>
      <c r="K20" s="7">
        <v>1.5874374999999998</v>
      </c>
      <c r="L20" s="7">
        <v>7925.625</v>
      </c>
      <c r="M20" s="6">
        <v>50</v>
      </c>
      <c r="N20" s="13">
        <f t="shared" si="0"/>
        <v>7.0749643874643872E-2</v>
      </c>
      <c r="O20" s="7">
        <f t="shared" si="1"/>
        <v>0.52685905013032663</v>
      </c>
    </row>
    <row r="21" spans="1:15">
      <c r="A21" s="5">
        <v>9</v>
      </c>
      <c r="B21" s="6">
        <v>1000</v>
      </c>
      <c r="C21" s="7">
        <v>998.34900000000016</v>
      </c>
      <c r="D21" s="7">
        <v>706.6875</v>
      </c>
      <c r="E21" s="7">
        <v>824.875</v>
      </c>
      <c r="F21" s="7">
        <v>0.90874999999999995</v>
      </c>
      <c r="G21" s="7">
        <v>96.018124999999998</v>
      </c>
      <c r="H21" s="7">
        <v>67.358125000000001</v>
      </c>
      <c r="I21" s="7">
        <v>57.96125</v>
      </c>
      <c r="J21" s="7">
        <v>1.9305000000000001</v>
      </c>
      <c r="K21" s="7">
        <v>1.3422500000000004</v>
      </c>
      <c r="L21" s="7">
        <v>8285.375</v>
      </c>
      <c r="M21" s="6">
        <v>50</v>
      </c>
      <c r="N21" s="13">
        <f t="shared" si="0"/>
        <v>6.3967830009496671E-2</v>
      </c>
      <c r="O21" s="7">
        <f t="shared" si="1"/>
        <v>0.47635618092178372</v>
      </c>
    </row>
    <row r="22" spans="1:15">
      <c r="A22" s="8">
        <v>10</v>
      </c>
      <c r="B22" s="6">
        <v>900</v>
      </c>
      <c r="C22" s="7">
        <v>898.25175000000013</v>
      </c>
      <c r="D22" s="7">
        <v>635.8125</v>
      </c>
      <c r="E22" s="7">
        <v>737.3125</v>
      </c>
      <c r="F22" s="7">
        <v>0.81687500000000002</v>
      </c>
      <c r="G22" s="7">
        <v>85.889375000000001</v>
      </c>
      <c r="H22" s="7">
        <v>61.514375000000001</v>
      </c>
      <c r="I22" s="7">
        <v>54.783749999999998</v>
      </c>
      <c r="J22" s="7">
        <v>1.5860624999999999</v>
      </c>
      <c r="K22" s="7">
        <v>1.1208125000000002</v>
      </c>
      <c r="L22" s="7">
        <v>8335.1875</v>
      </c>
      <c r="M22" s="6">
        <v>50</v>
      </c>
      <c r="N22" s="13">
        <f t="shared" si="0"/>
        <v>5.8418209876543212E-2</v>
      </c>
      <c r="O22" s="7">
        <f t="shared" si="1"/>
        <v>0.43502922248489623</v>
      </c>
    </row>
    <row r="23" spans="1:15">
      <c r="A23" s="5">
        <v>11</v>
      </c>
      <c r="B23" s="6">
        <v>800</v>
      </c>
      <c r="C23" s="7">
        <v>798.20656250000013</v>
      </c>
      <c r="D23" s="7">
        <v>564.75</v>
      </c>
      <c r="E23" s="7">
        <v>649.1875</v>
      </c>
      <c r="F23" s="7">
        <v>0.66437500000000005</v>
      </c>
      <c r="G23" s="7">
        <v>77.81</v>
      </c>
      <c r="H23" s="7">
        <v>56.431874999999998</v>
      </c>
      <c r="I23" s="7">
        <v>51.685000000000002</v>
      </c>
      <c r="J23" s="7">
        <v>1.2929375000000001</v>
      </c>
      <c r="K23" s="7">
        <v>0.92056249999999995</v>
      </c>
      <c r="L23" s="7">
        <v>8175</v>
      </c>
      <c r="M23" s="6">
        <v>50</v>
      </c>
      <c r="N23" s="13">
        <f t="shared" si="0"/>
        <v>5.3591524216524217E-2</v>
      </c>
      <c r="O23" s="7">
        <f t="shared" si="1"/>
        <v>0.39908581863369097</v>
      </c>
    </row>
    <row r="24" spans="1:15">
      <c r="A24" s="8">
        <v>12</v>
      </c>
      <c r="B24" s="6">
        <v>700</v>
      </c>
      <c r="C24" s="7">
        <v>698.52556249999998</v>
      </c>
      <c r="D24" s="7">
        <v>494.1875</v>
      </c>
      <c r="E24" s="7">
        <v>560.5</v>
      </c>
      <c r="F24" s="7">
        <v>0.57125000000000004</v>
      </c>
      <c r="G24" s="7">
        <v>70.805000000000007</v>
      </c>
      <c r="H24" s="7">
        <v>51.844374999999999</v>
      </c>
      <c r="I24" s="7">
        <v>48.505000000000003</v>
      </c>
      <c r="J24" s="7">
        <v>1.03925</v>
      </c>
      <c r="K24" s="7">
        <v>0.74006249999999996</v>
      </c>
      <c r="L24" s="7">
        <v>7862.5625</v>
      </c>
      <c r="M24" s="6">
        <v>50</v>
      </c>
      <c r="N24" s="13">
        <f t="shared" si="0"/>
        <v>4.9234924026590694E-2</v>
      </c>
      <c r="O24" s="7">
        <f t="shared" si="1"/>
        <v>0.3666430512618456</v>
      </c>
    </row>
    <row r="25" spans="1:15">
      <c r="A25" s="5">
        <v>13</v>
      </c>
      <c r="B25" s="6">
        <v>600</v>
      </c>
      <c r="C25" s="7">
        <v>597.94762500000002</v>
      </c>
      <c r="D25" s="7">
        <v>423.0625</v>
      </c>
      <c r="E25" s="7">
        <v>471.5</v>
      </c>
      <c r="F25" s="7">
        <v>0.51875000000000004</v>
      </c>
      <c r="G25" s="7">
        <v>64.344374999999999</v>
      </c>
      <c r="H25" s="7">
        <v>47.479374999999997</v>
      </c>
      <c r="I25" s="7">
        <v>45.080624999999998</v>
      </c>
      <c r="J25" s="7">
        <v>0.81462499999999993</v>
      </c>
      <c r="K25" s="7">
        <v>0.57587499999999991</v>
      </c>
      <c r="L25" s="7">
        <v>7408</v>
      </c>
      <c r="M25" s="6">
        <v>50</v>
      </c>
      <c r="N25" s="13">
        <f t="shared" si="0"/>
        <v>4.5089624881291548E-2</v>
      </c>
      <c r="O25" s="7">
        <f t="shared" si="1"/>
        <v>0.33577380230749027</v>
      </c>
    </row>
    <row r="26" spans="1:15">
      <c r="A26" s="8">
        <v>14</v>
      </c>
      <c r="B26" s="6">
        <v>500</v>
      </c>
      <c r="C26" s="7">
        <v>498.61331249999995</v>
      </c>
      <c r="D26" s="7">
        <v>352.5625</v>
      </c>
      <c r="E26" s="7">
        <v>383.9375</v>
      </c>
      <c r="F26" s="7">
        <v>0.49875000000000003</v>
      </c>
      <c r="G26" s="7">
        <v>58.271250000000002</v>
      </c>
      <c r="H26" s="7">
        <v>43.243124999999999</v>
      </c>
      <c r="I26" s="7">
        <v>41.321874999999999</v>
      </c>
      <c r="J26" s="7">
        <v>0.61862499999999998</v>
      </c>
      <c r="K26" s="7">
        <v>0.43</v>
      </c>
      <c r="L26" s="7">
        <v>6824</v>
      </c>
      <c r="M26" s="6">
        <v>50</v>
      </c>
      <c r="N26" s="13">
        <f t="shared" si="0"/>
        <v>4.1066595441595438E-2</v>
      </c>
      <c r="O26" s="7">
        <f t="shared" si="1"/>
        <v>0.30581507243741279</v>
      </c>
    </row>
    <row r="27" spans="1:15">
      <c r="A27" s="5">
        <v>15</v>
      </c>
      <c r="B27" s="6">
        <v>400</v>
      </c>
      <c r="C27" s="7">
        <v>398.40668750000003</v>
      </c>
      <c r="D27" s="7">
        <v>281.75</v>
      </c>
      <c r="E27" s="7">
        <v>295.9375</v>
      </c>
      <c r="F27" s="7">
        <v>0.50749999999999995</v>
      </c>
      <c r="G27" s="7">
        <v>52.258125</v>
      </c>
      <c r="H27" s="7">
        <v>38.942500000000003</v>
      </c>
      <c r="I27" s="7">
        <v>36.897500000000001</v>
      </c>
      <c r="J27" s="7">
        <v>0.44493749999999999</v>
      </c>
      <c r="K27" s="7">
        <v>0.29975000000000002</v>
      </c>
      <c r="L27" s="7">
        <v>6080.375</v>
      </c>
      <c r="M27" s="6">
        <v>50</v>
      </c>
      <c r="N27" s="13">
        <f t="shared" si="0"/>
        <v>3.6982431149097821E-2</v>
      </c>
      <c r="O27" s="7">
        <f t="shared" si="1"/>
        <v>0.27540108302519656</v>
      </c>
    </row>
    <row r="28" spans="1:15">
      <c r="A28" s="8">
        <v>16</v>
      </c>
      <c r="B28" s="6">
        <v>300</v>
      </c>
      <c r="C28" s="7">
        <v>298.786</v>
      </c>
      <c r="D28" s="7">
        <v>211.0625</v>
      </c>
      <c r="E28" s="7">
        <v>209.1875</v>
      </c>
      <c r="F28" s="7">
        <v>0.486875</v>
      </c>
      <c r="G28" s="7">
        <v>46.198124999999997</v>
      </c>
      <c r="H28" s="7">
        <v>34.369374999999998</v>
      </c>
      <c r="I28" s="7">
        <v>31.4725</v>
      </c>
      <c r="J28" s="7">
        <v>0.294375</v>
      </c>
      <c r="K28" s="7">
        <v>0.18743750000000001</v>
      </c>
      <c r="L28" s="7">
        <v>5159.8125</v>
      </c>
      <c r="M28" s="6">
        <v>50</v>
      </c>
      <c r="N28" s="13">
        <f t="shared" si="0"/>
        <v>3.2639482431149093E-2</v>
      </c>
      <c r="O28" s="7">
        <f t="shared" si="1"/>
        <v>0.24305997555111028</v>
      </c>
    </row>
    <row r="29" spans="1:15">
      <c r="A29" s="5">
        <v>17</v>
      </c>
      <c r="B29" s="6">
        <v>200</v>
      </c>
      <c r="C29" s="7">
        <v>198.89737500000001</v>
      </c>
      <c r="D29" s="7">
        <v>140.4375</v>
      </c>
      <c r="E29" s="7">
        <v>124.25</v>
      </c>
      <c r="F29" s="7">
        <v>0.47875000000000001</v>
      </c>
      <c r="G29" s="7">
        <v>39.728124999999999</v>
      </c>
      <c r="H29" s="7">
        <v>29.232500000000002</v>
      </c>
      <c r="I29" s="7">
        <v>24.326250000000002</v>
      </c>
      <c r="J29" s="7">
        <v>0.16643750000000002</v>
      </c>
      <c r="K29" s="7">
        <v>9.4125E-2</v>
      </c>
      <c r="L29" s="7">
        <v>3997.125</v>
      </c>
      <c r="M29" s="6">
        <v>50</v>
      </c>
      <c r="N29" s="13">
        <f>H29/1053</f>
        <v>2.7761158594491929E-2</v>
      </c>
      <c r="O29" s="7">
        <f t="shared" si="1"/>
        <v>0.20673203208664201</v>
      </c>
    </row>
    <row r="30" spans="1:15">
      <c r="A30" s="8">
        <v>18</v>
      </c>
      <c r="B30" s="6">
        <v>1800</v>
      </c>
      <c r="C30" s="7">
        <v>1798.6369374999999</v>
      </c>
      <c r="D30" s="7">
        <v>1279.1875</v>
      </c>
      <c r="E30" s="7">
        <v>1304.875</v>
      </c>
      <c r="F30" s="7">
        <v>6.25E-2</v>
      </c>
      <c r="G30" s="7">
        <v>6910.5968750000011</v>
      </c>
      <c r="H30" s="7">
        <v>2803.14</v>
      </c>
      <c r="I30" s="7">
        <v>91.773750000000007</v>
      </c>
      <c r="J30" s="7">
        <v>174.474625</v>
      </c>
      <c r="K30" s="7">
        <v>5.8354374999999994</v>
      </c>
      <c r="L30" s="7">
        <v>207.5</v>
      </c>
      <c r="M30" s="6">
        <v>60</v>
      </c>
      <c r="N30" s="13">
        <f t="shared" si="0"/>
        <v>2.6620512820512818</v>
      </c>
      <c r="O30" s="7">
        <f t="shared" si="1"/>
        <v>19.823786142935077</v>
      </c>
    </row>
    <row r="31" spans="1:15">
      <c r="A31" s="5">
        <v>19</v>
      </c>
      <c r="B31" s="6">
        <v>1700</v>
      </c>
      <c r="C31" s="7">
        <v>1699.0905</v>
      </c>
      <c r="D31" s="7">
        <v>1206.0625</v>
      </c>
      <c r="E31" s="7">
        <v>1287.1875</v>
      </c>
      <c r="F31" s="7">
        <v>0.136875</v>
      </c>
      <c r="G31" s="7">
        <v>3449.4450000000002</v>
      </c>
      <c r="H31" s="7">
        <v>1344.9693750000001</v>
      </c>
      <c r="I31" s="7">
        <v>87.439374999999998</v>
      </c>
      <c r="J31" s="7">
        <v>78.921812500000001</v>
      </c>
      <c r="K31" s="7">
        <v>5.2023124999999997</v>
      </c>
      <c r="L31" s="7">
        <v>394.125</v>
      </c>
      <c r="M31" s="6">
        <v>60</v>
      </c>
      <c r="N31" s="13">
        <f t="shared" si="0"/>
        <v>1.2772738603988605</v>
      </c>
      <c r="O31" s="7">
        <f t="shared" si="1"/>
        <v>9.5116138540340671</v>
      </c>
    </row>
    <row r="32" spans="1:15">
      <c r="A32" s="8">
        <v>20</v>
      </c>
      <c r="B32" s="6">
        <v>1600</v>
      </c>
      <c r="C32" s="7">
        <v>1597.5965624999999</v>
      </c>
      <c r="D32" s="7">
        <v>1132.5</v>
      </c>
      <c r="E32" s="7">
        <v>1262.5625</v>
      </c>
      <c r="F32" s="7">
        <v>0.25687500000000002</v>
      </c>
      <c r="G32" s="7">
        <v>1465.463125</v>
      </c>
      <c r="H32" s="7">
        <v>558.54312500000003</v>
      </c>
      <c r="I32" s="7">
        <v>84.171250000000001</v>
      </c>
      <c r="J32" s="7">
        <v>30.774250000000002</v>
      </c>
      <c r="K32" s="7">
        <v>4.5159374999999997</v>
      </c>
      <c r="L32" s="7">
        <v>874.6875</v>
      </c>
      <c r="M32" s="6">
        <v>60</v>
      </c>
      <c r="N32" s="13">
        <f t="shared" si="0"/>
        <v>0.53043031813865149</v>
      </c>
      <c r="O32" s="7">
        <f t="shared" si="1"/>
        <v>3.9500130074154902</v>
      </c>
    </row>
    <row r="33" spans="1:15">
      <c r="A33" s="5">
        <v>21</v>
      </c>
      <c r="B33" s="6">
        <v>1500</v>
      </c>
      <c r="C33" s="7">
        <v>1497.9201249999999</v>
      </c>
      <c r="D33" s="7">
        <v>1061.4375</v>
      </c>
      <c r="E33" s="7">
        <v>1225.125</v>
      </c>
      <c r="F33" s="7">
        <v>0.16125</v>
      </c>
      <c r="G33" s="7">
        <v>582.57749999999999</v>
      </c>
      <c r="H33" s="7">
        <v>236.01875000000001</v>
      </c>
      <c r="I33" s="7">
        <v>81.116249999999994</v>
      </c>
      <c r="J33" s="7">
        <v>12.189187499999999</v>
      </c>
      <c r="K33" s="7">
        <v>3.8697500000000002</v>
      </c>
      <c r="L33" s="7">
        <v>2061.125</v>
      </c>
      <c r="M33" s="6">
        <v>60</v>
      </c>
      <c r="N33" s="13">
        <f t="shared" si="0"/>
        <v>0.22413936372269708</v>
      </c>
      <c r="O33" s="7">
        <f t="shared" si="1"/>
        <v>1.6691229213392336</v>
      </c>
    </row>
    <row r="34" spans="1:15">
      <c r="A34" s="8">
        <v>22</v>
      </c>
      <c r="B34" s="6">
        <v>1400</v>
      </c>
      <c r="C34" s="7">
        <v>1397.6133750000001</v>
      </c>
      <c r="D34" s="7">
        <v>990.0625</v>
      </c>
      <c r="E34" s="7">
        <v>1166.0625</v>
      </c>
      <c r="F34" s="7">
        <v>0.30312499999999998</v>
      </c>
      <c r="G34" s="7">
        <v>275.99187499999999</v>
      </c>
      <c r="H34" s="7">
        <v>134.98875000000001</v>
      </c>
      <c r="I34" s="7">
        <v>77.481250000000003</v>
      </c>
      <c r="J34" s="7">
        <v>6.5012499999999998</v>
      </c>
      <c r="K34" s="7">
        <v>3.28125</v>
      </c>
      <c r="L34" s="7">
        <v>4044</v>
      </c>
      <c r="M34" s="6">
        <v>60</v>
      </c>
      <c r="N34" s="13">
        <f t="shared" si="0"/>
        <v>0.12819444444444444</v>
      </c>
      <c r="O34" s="7">
        <f t="shared" si="1"/>
        <v>0.9546394799054374</v>
      </c>
    </row>
    <row r="35" spans="1:15">
      <c r="A35" s="5">
        <v>23</v>
      </c>
      <c r="B35" s="6">
        <v>1300</v>
      </c>
      <c r="C35" s="7">
        <v>1298.3848125</v>
      </c>
      <c r="D35" s="7">
        <v>919.5</v>
      </c>
      <c r="E35" s="7">
        <v>1090.4375</v>
      </c>
      <c r="F35" s="7">
        <v>0.55249999999999999</v>
      </c>
      <c r="G35" s="7">
        <v>175.916875</v>
      </c>
      <c r="H35" s="7">
        <v>102.47375</v>
      </c>
      <c r="I35" s="7">
        <v>73.473749999999995</v>
      </c>
      <c r="J35" s="7">
        <v>4.5838749999999999</v>
      </c>
      <c r="K35" s="7">
        <v>2.8018749999999999</v>
      </c>
      <c r="L35" s="7">
        <v>5884.5</v>
      </c>
      <c r="M35" s="6">
        <v>60</v>
      </c>
      <c r="N35" s="13">
        <f t="shared" si="0"/>
        <v>9.731600189933523E-2</v>
      </c>
      <c r="O35" s="7">
        <f t="shared" si="1"/>
        <v>0.72469363116526231</v>
      </c>
    </row>
    <row r="36" spans="1:15">
      <c r="A36" s="8">
        <v>24</v>
      </c>
      <c r="B36" s="6">
        <v>1200</v>
      </c>
      <c r="C36" s="7">
        <v>1198.0474999999999</v>
      </c>
      <c r="D36" s="7">
        <v>848.125</v>
      </c>
      <c r="E36" s="7">
        <v>1008.25</v>
      </c>
      <c r="F36" s="7">
        <v>0.45437499999999997</v>
      </c>
      <c r="G36" s="7">
        <v>133.91312500000001</v>
      </c>
      <c r="H36" s="7">
        <v>86.938749999999999</v>
      </c>
      <c r="I36" s="7">
        <v>69.446875000000006</v>
      </c>
      <c r="J36" s="7">
        <v>3.5878749999999999</v>
      </c>
      <c r="K36" s="7">
        <v>2.3973124999999995</v>
      </c>
      <c r="L36" s="7">
        <v>7128.6875</v>
      </c>
      <c r="M36" s="6">
        <v>60</v>
      </c>
      <c r="N36" s="13">
        <f t="shared" si="0"/>
        <v>8.2562915479582139E-2</v>
      </c>
      <c r="O36" s="7">
        <f t="shared" si="1"/>
        <v>0.61483022165646273</v>
      </c>
    </row>
    <row r="37" spans="1:15">
      <c r="A37" s="5">
        <v>25</v>
      </c>
      <c r="B37" s="6">
        <v>1100</v>
      </c>
      <c r="C37" s="7">
        <v>1098.4664375</v>
      </c>
      <c r="D37" s="7">
        <v>777.625</v>
      </c>
      <c r="E37" s="7">
        <v>923.6875</v>
      </c>
      <c r="F37" s="7">
        <v>0.68500000000000005</v>
      </c>
      <c r="G37" s="7">
        <v>111.68875</v>
      </c>
      <c r="H37" s="7">
        <v>77.148124999999993</v>
      </c>
      <c r="I37" s="7">
        <v>65.525000000000006</v>
      </c>
      <c r="J37" s="7">
        <v>2.9193750000000001</v>
      </c>
      <c r="K37" s="7">
        <v>2.0418750000000001</v>
      </c>
      <c r="L37" s="7">
        <v>7834.25</v>
      </c>
      <c r="M37" s="6">
        <v>60</v>
      </c>
      <c r="N37" s="13">
        <f t="shared" si="0"/>
        <v>7.3265075973409297E-2</v>
      </c>
      <c r="O37" s="7">
        <f t="shared" si="1"/>
        <v>0.54559099129134581</v>
      </c>
    </row>
    <row r="38" spans="1:15">
      <c r="A38" s="8">
        <v>26</v>
      </c>
      <c r="B38" s="6">
        <v>1000</v>
      </c>
      <c r="C38" s="7">
        <v>998.28662500000007</v>
      </c>
      <c r="D38" s="7">
        <v>706.75</v>
      </c>
      <c r="E38" s="7">
        <v>835.8125</v>
      </c>
      <c r="F38" s="7">
        <v>0.57374999999999998</v>
      </c>
      <c r="G38" s="7">
        <v>98.060625000000002</v>
      </c>
      <c r="H38" s="7">
        <v>69.750624999999999</v>
      </c>
      <c r="I38" s="7">
        <v>61.735624999999999</v>
      </c>
      <c r="J38" s="7">
        <v>2.3985000000000003</v>
      </c>
      <c r="K38" s="7">
        <v>1.7215625000000001</v>
      </c>
      <c r="L38" s="7">
        <v>8112.125</v>
      </c>
      <c r="M38" s="6">
        <v>60</v>
      </c>
      <c r="N38" s="13">
        <f t="shared" si="0"/>
        <v>6.6239909781576442E-2</v>
      </c>
      <c r="O38" s="7">
        <f t="shared" si="1"/>
        <v>0.49327592390535646</v>
      </c>
    </row>
    <row r="39" spans="1:15">
      <c r="A39" s="5">
        <v>27</v>
      </c>
      <c r="B39" s="6">
        <v>900</v>
      </c>
      <c r="C39" s="7">
        <v>898.6077499999999</v>
      </c>
      <c r="D39" s="7">
        <v>636.0625</v>
      </c>
      <c r="E39" s="7">
        <v>747.3125</v>
      </c>
      <c r="F39" s="7">
        <v>0.35499999999999998</v>
      </c>
      <c r="G39" s="7">
        <v>88.259375000000006</v>
      </c>
      <c r="H39" s="7">
        <v>63.69</v>
      </c>
      <c r="I39" s="7">
        <v>58.171875</v>
      </c>
      <c r="J39" s="7">
        <v>1.9714375</v>
      </c>
      <c r="K39" s="7">
        <v>1.4348749999999999</v>
      </c>
      <c r="L39" s="7">
        <v>8113.25</v>
      </c>
      <c r="M39" s="6">
        <v>60</v>
      </c>
      <c r="N39" s="13">
        <f t="shared" si="0"/>
        <v>6.0484330484330481E-2</v>
      </c>
      <c r="O39" s="7">
        <f t="shared" si="1"/>
        <v>0.45041522701097164</v>
      </c>
    </row>
    <row r="40" spans="1:15">
      <c r="A40" s="8">
        <v>28</v>
      </c>
      <c r="B40" s="6">
        <v>800</v>
      </c>
      <c r="C40" s="7">
        <v>798.4375</v>
      </c>
      <c r="D40" s="7">
        <v>565.125</v>
      </c>
      <c r="E40" s="7">
        <v>657.625</v>
      </c>
      <c r="F40" s="7">
        <v>0.12125</v>
      </c>
      <c r="G40" s="7">
        <v>80.103125000000006</v>
      </c>
      <c r="H40" s="7">
        <v>58.335625</v>
      </c>
      <c r="I40" s="7">
        <v>54.694375000000001</v>
      </c>
      <c r="J40" s="7">
        <v>1.6043124999999998</v>
      </c>
      <c r="K40" s="7">
        <v>1.1749374999999997</v>
      </c>
      <c r="L40" s="7">
        <v>7944.0625</v>
      </c>
      <c r="M40" s="6">
        <v>60</v>
      </c>
      <c r="N40" s="13">
        <f t="shared" si="0"/>
        <v>5.5399453941120606E-2</v>
      </c>
      <c r="O40" s="7">
        <f t="shared" si="1"/>
        <v>0.41254912509345132</v>
      </c>
    </row>
    <row r="41" spans="1:15">
      <c r="A41" s="5">
        <v>29</v>
      </c>
      <c r="B41" s="6">
        <v>700</v>
      </c>
      <c r="C41" s="7">
        <v>698.45518749999997</v>
      </c>
      <c r="D41" s="7">
        <v>494.3125</v>
      </c>
      <c r="E41" s="7">
        <v>567.8125</v>
      </c>
      <c r="F41" s="7">
        <v>8.1875000000000003E-2</v>
      </c>
      <c r="G41" s="7">
        <v>72.875</v>
      </c>
      <c r="H41" s="7">
        <v>53.456249999999997</v>
      </c>
      <c r="I41" s="7">
        <v>51.204374999999999</v>
      </c>
      <c r="J41" s="7">
        <v>1.2858750000000001</v>
      </c>
      <c r="K41" s="7">
        <v>0.94106250000000014</v>
      </c>
      <c r="L41" s="7">
        <v>7638.75</v>
      </c>
      <c r="M41" s="6">
        <v>60</v>
      </c>
      <c r="N41" s="13">
        <f t="shared" si="0"/>
        <v>5.0765669515669513E-2</v>
      </c>
      <c r="O41" s="7">
        <f t="shared" si="1"/>
        <v>0.37804221979753888</v>
      </c>
    </row>
    <row r="42" spans="1:15">
      <c r="A42" s="8">
        <v>30</v>
      </c>
      <c r="B42" s="6">
        <v>600</v>
      </c>
      <c r="C42" s="7">
        <v>598.80312500000014</v>
      </c>
      <c r="D42" s="7">
        <v>423.6875</v>
      </c>
      <c r="E42" s="7">
        <v>478.3125</v>
      </c>
      <c r="F42" s="7">
        <v>7.8125E-2</v>
      </c>
      <c r="G42" s="7">
        <v>66.146249999999995</v>
      </c>
      <c r="H42" s="7">
        <v>48.853749999999998</v>
      </c>
      <c r="I42" s="7">
        <v>47.466875000000002</v>
      </c>
      <c r="J42" s="7">
        <v>1.0072499999999998</v>
      </c>
      <c r="K42" s="7">
        <v>0.73137499999999989</v>
      </c>
      <c r="L42" s="7">
        <v>7216.5</v>
      </c>
      <c r="M42" s="6">
        <v>60</v>
      </c>
      <c r="N42" s="13">
        <f t="shared" si="0"/>
        <v>4.6394824311490973E-2</v>
      </c>
      <c r="O42" s="7">
        <f t="shared" si="1"/>
        <v>0.34549337253237955</v>
      </c>
    </row>
    <row r="43" spans="1:15">
      <c r="A43" s="5">
        <v>31</v>
      </c>
      <c r="B43" s="6">
        <v>500</v>
      </c>
      <c r="C43" s="7">
        <v>498.44056250000006</v>
      </c>
      <c r="D43" s="7">
        <v>352.5</v>
      </c>
      <c r="E43" s="7">
        <v>388.625</v>
      </c>
      <c r="F43" s="7">
        <v>7.7499999999999999E-2</v>
      </c>
      <c r="G43" s="7">
        <v>59.643124999999998</v>
      </c>
      <c r="H43" s="7">
        <v>44.303750000000001</v>
      </c>
      <c r="I43" s="7">
        <v>43.306249999999999</v>
      </c>
      <c r="J43" s="7">
        <v>0.76012500000000005</v>
      </c>
      <c r="K43" s="7">
        <v>0.54231249999999998</v>
      </c>
      <c r="L43" s="7">
        <v>6663</v>
      </c>
      <c r="M43" s="6">
        <v>60</v>
      </c>
      <c r="N43" s="13">
        <f t="shared" si="0"/>
        <v>4.2073836657169988E-2</v>
      </c>
      <c r="O43" s="7">
        <f t="shared" si="1"/>
        <v>0.31331580489381905</v>
      </c>
    </row>
    <row r="44" spans="1:15">
      <c r="A44" s="8">
        <v>32</v>
      </c>
      <c r="B44" s="6">
        <v>400</v>
      </c>
      <c r="C44" s="7">
        <v>398.92562499999997</v>
      </c>
      <c r="D44" s="7">
        <v>282.125</v>
      </c>
      <c r="E44" s="7">
        <v>300.0625</v>
      </c>
      <c r="F44" s="7">
        <v>0.13187499999999999</v>
      </c>
      <c r="G44" s="7">
        <v>53.275624999999998</v>
      </c>
      <c r="H44" s="7">
        <v>39.725000000000001</v>
      </c>
      <c r="I44" s="7">
        <v>38.506875000000001</v>
      </c>
      <c r="J44" s="7">
        <v>0.54537499999999994</v>
      </c>
      <c r="K44" s="7">
        <v>0.37693750000000004</v>
      </c>
      <c r="L44" s="7">
        <v>5971.125</v>
      </c>
      <c r="M44" s="6">
        <v>60</v>
      </c>
      <c r="N44" s="13">
        <f t="shared" si="0"/>
        <v>3.7725546058879393E-2</v>
      </c>
      <c r="O44" s="7">
        <f t="shared" si="1"/>
        <v>0.28093491745974014</v>
      </c>
    </row>
    <row r="45" spans="1:15">
      <c r="A45" s="5">
        <v>33</v>
      </c>
      <c r="B45" s="6">
        <v>300</v>
      </c>
      <c r="C45" s="7">
        <v>298.75256249999995</v>
      </c>
      <c r="D45" s="7">
        <v>211.1875</v>
      </c>
      <c r="E45" s="7">
        <v>212.1875</v>
      </c>
      <c r="F45" s="7">
        <v>0.22812499999999999</v>
      </c>
      <c r="G45" s="7">
        <v>46.705624999999998</v>
      </c>
      <c r="H45" s="7">
        <v>34.796250000000001</v>
      </c>
      <c r="I45" s="7">
        <v>32.604374999999997</v>
      </c>
      <c r="J45" s="7">
        <v>0.35749999999999998</v>
      </c>
      <c r="K45" s="7">
        <v>0.23362499999999997</v>
      </c>
      <c r="L45" s="7">
        <v>5101.8125</v>
      </c>
      <c r="M45" s="6">
        <v>60</v>
      </c>
      <c r="N45" s="13">
        <f t="shared" si="0"/>
        <v>3.3044871794871797E-2</v>
      </c>
      <c r="O45" s="7">
        <f t="shared" si="1"/>
        <v>0.24607883251500276</v>
      </c>
    </row>
    <row r="46" spans="1:15">
      <c r="A46" s="8">
        <v>34</v>
      </c>
      <c r="B46" s="6">
        <v>200</v>
      </c>
      <c r="C46" s="7">
        <v>199.74856249999999</v>
      </c>
      <c r="D46" s="7">
        <v>140.875</v>
      </c>
      <c r="E46" s="7">
        <v>127.6875</v>
      </c>
      <c r="F46" s="7">
        <v>0.23125000000000001</v>
      </c>
      <c r="G46" s="7">
        <v>39.659374999999997</v>
      </c>
      <c r="H46" s="7">
        <v>29.254999999999999</v>
      </c>
      <c r="I46" s="7">
        <v>25.106874999999999</v>
      </c>
      <c r="J46" s="7">
        <v>0.20093749999999999</v>
      </c>
      <c r="K46" s="7">
        <v>0.11756250000000001</v>
      </c>
      <c r="L46" s="7">
        <v>4019.375</v>
      </c>
      <c r="M46" s="6">
        <v>60</v>
      </c>
      <c r="N46" s="13">
        <f t="shared" si="0"/>
        <v>2.7782526115859449E-2</v>
      </c>
      <c r="O46" s="7">
        <f t="shared" si="1"/>
        <v>0.20689115192661289</v>
      </c>
    </row>
    <row r="47" spans="1:15">
      <c r="A47" s="5">
        <v>35</v>
      </c>
      <c r="B47" s="17" t="s">
        <v>65</v>
      </c>
      <c r="C47" s="14">
        <v>1659.3834999999997</v>
      </c>
      <c r="D47" s="14">
        <v>1177</v>
      </c>
      <c r="E47" s="14">
        <v>1277.4375</v>
      </c>
      <c r="F47" s="14">
        <v>0.18875</v>
      </c>
      <c r="G47" s="14">
        <v>2501.5493750000001</v>
      </c>
      <c r="H47" s="14">
        <v>962.54312500000003</v>
      </c>
      <c r="I47" s="14">
        <v>86.587500000000006</v>
      </c>
      <c r="J47" s="14">
        <v>55.124937500000001</v>
      </c>
      <c r="K47" s="14">
        <v>4.9558124999999995</v>
      </c>
      <c r="L47" s="14">
        <v>527.4375</v>
      </c>
      <c r="M47" s="5">
        <v>60</v>
      </c>
      <c r="N47" s="15">
        <f t="shared" si="0"/>
        <v>0.91409603513770188</v>
      </c>
      <c r="O47" s="14">
        <f t="shared" si="1"/>
        <v>6.8070981340041632</v>
      </c>
    </row>
    <row r="48" spans="1:15">
      <c r="A48" s="8">
        <v>36</v>
      </c>
      <c r="B48" s="17" t="s">
        <v>66</v>
      </c>
      <c r="C48" s="12">
        <v>1750.1443749999999</v>
      </c>
      <c r="D48" s="12">
        <v>1243.3125</v>
      </c>
      <c r="E48" s="12">
        <v>1295.75</v>
      </c>
      <c r="F48" s="12">
        <v>8.1250000000000003E-2</v>
      </c>
      <c r="G48" s="12">
        <v>5005.8425000000007</v>
      </c>
      <c r="H48" s="12">
        <v>1988.9581249999997</v>
      </c>
      <c r="I48" s="12">
        <v>89.641249999999999</v>
      </c>
      <c r="J48" s="12">
        <v>120.32543750000001</v>
      </c>
      <c r="K48" s="12">
        <v>5.5451250000000005</v>
      </c>
      <c r="L48" s="12">
        <v>277.6875</v>
      </c>
      <c r="M48" s="8">
        <v>60</v>
      </c>
      <c r="N48" s="16">
        <f t="shared" si="0"/>
        <v>1.8888491215574545</v>
      </c>
      <c r="O48" s="12">
        <f t="shared" si="1"/>
        <v>14.065897713725725</v>
      </c>
    </row>
    <row r="49" spans="1:15">
      <c r="A49" s="5">
        <v>37</v>
      </c>
      <c r="B49" s="17" t="s">
        <v>67</v>
      </c>
      <c r="C49" s="14">
        <v>1859.0830625000001</v>
      </c>
      <c r="D49" s="14">
        <v>1324.3125</v>
      </c>
      <c r="E49" s="14">
        <v>1321.875</v>
      </c>
      <c r="F49" s="14">
        <v>0.03</v>
      </c>
      <c r="G49" s="14">
        <v>9994.66</v>
      </c>
      <c r="H49" s="14">
        <v>4133.09</v>
      </c>
      <c r="I49" s="14">
        <v>89.498750000000001</v>
      </c>
      <c r="J49" s="14">
        <v>266.333125</v>
      </c>
      <c r="K49" s="14">
        <v>6.2170625000000017</v>
      </c>
      <c r="L49" s="14">
        <v>147.4375</v>
      </c>
      <c r="M49" s="5">
        <v>60</v>
      </c>
      <c r="N49" s="15">
        <f>H49/1053</f>
        <v>3.925061728395062</v>
      </c>
      <c r="O49" s="14">
        <f t="shared" si="1"/>
        <v>29.229183083793014</v>
      </c>
    </row>
  </sheetData>
  <mergeCells count="19">
    <mergeCell ref="E4:I4"/>
    <mergeCell ref="L4:P4"/>
    <mergeCell ref="D1:Q1"/>
    <mergeCell ref="E2:I2"/>
    <mergeCell ref="L2:P2"/>
    <mergeCell ref="E3:I3"/>
    <mergeCell ref="L3:P3"/>
    <mergeCell ref="E5:I5"/>
    <mergeCell ref="L5:P5"/>
    <mergeCell ref="E6:I6"/>
    <mergeCell ref="L6:P6"/>
    <mergeCell ref="E7:I7"/>
    <mergeCell ref="L7:P7"/>
    <mergeCell ref="E8:I8"/>
    <mergeCell ref="L8:P8"/>
    <mergeCell ref="E9:I9"/>
    <mergeCell ref="L9:P9"/>
    <mergeCell ref="E10:I10"/>
    <mergeCell ref="L10:P10"/>
  </mergeCells>
  <pageMargins left="0.78740157499999996" right="0.78740157499999996" top="0.984251969" bottom="0.984251969" header="0.49212598499999999" footer="0.49212598499999999"/>
  <pageSetup paperSize="9" scale="87" orientation="landscape" horizontalDpi="4294967294" verticalDpi="0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51"/>
  <sheetViews>
    <sheetView workbookViewId="0">
      <pane ySplit="12" topLeftCell="A13" activePane="bottomLeft" state="frozen"/>
      <selection pane="bottomLeft" activeCell="C48" sqref="C48"/>
    </sheetView>
  </sheetViews>
  <sheetFormatPr defaultRowHeight="13.2"/>
  <cols>
    <col min="1" max="17" width="10.77734375" style="1" customWidth="1"/>
    <col min="18" max="16384" width="8.88671875" style="1"/>
  </cols>
  <sheetData>
    <row r="1" spans="1:17" ht="14.4" customHeight="1">
      <c r="A1" s="9"/>
      <c r="D1" s="19" t="s">
        <v>51</v>
      </c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1"/>
    </row>
    <row r="2" spans="1:17" ht="26.4" customHeight="1">
      <c r="D2" s="3" t="s">
        <v>52</v>
      </c>
      <c r="E2" s="22" t="s">
        <v>53</v>
      </c>
      <c r="F2" s="22"/>
      <c r="G2" s="22"/>
      <c r="H2" s="22"/>
      <c r="I2" s="22"/>
      <c r="J2" s="3" t="s">
        <v>54</v>
      </c>
      <c r="K2" s="3" t="s">
        <v>52</v>
      </c>
      <c r="L2" s="22" t="s">
        <v>53</v>
      </c>
      <c r="M2" s="22"/>
      <c r="N2" s="22"/>
      <c r="O2" s="22"/>
      <c r="P2" s="22"/>
      <c r="Q2" s="3" t="s">
        <v>54</v>
      </c>
    </row>
    <row r="3" spans="1:17">
      <c r="D3" s="2" t="s">
        <v>11</v>
      </c>
      <c r="E3" s="18" t="s">
        <v>12</v>
      </c>
      <c r="F3" s="18"/>
      <c r="G3" s="18"/>
      <c r="H3" s="18"/>
      <c r="I3" s="18"/>
      <c r="J3" s="2" t="s">
        <v>13</v>
      </c>
      <c r="K3" s="2" t="s">
        <v>31</v>
      </c>
      <c r="L3" s="18" t="s">
        <v>32</v>
      </c>
      <c r="M3" s="18"/>
      <c r="N3" s="18"/>
      <c r="O3" s="18"/>
      <c r="P3" s="18"/>
      <c r="Q3" s="2" t="s">
        <v>30</v>
      </c>
    </row>
    <row r="4" spans="1:17">
      <c r="D4" s="2" t="s">
        <v>14</v>
      </c>
      <c r="E4" s="18" t="s">
        <v>15</v>
      </c>
      <c r="F4" s="18"/>
      <c r="G4" s="18"/>
      <c r="H4" s="18"/>
      <c r="I4" s="18"/>
      <c r="J4" s="2" t="s">
        <v>16</v>
      </c>
      <c r="K4" s="2" t="s">
        <v>33</v>
      </c>
      <c r="L4" s="18" t="s">
        <v>34</v>
      </c>
      <c r="M4" s="18"/>
      <c r="N4" s="18"/>
      <c r="O4" s="18"/>
      <c r="P4" s="18"/>
      <c r="Q4" s="2" t="s">
        <v>30</v>
      </c>
    </row>
    <row r="5" spans="1:17">
      <c r="A5" s="10" t="s">
        <v>61</v>
      </c>
      <c r="D5" s="2" t="s">
        <v>17</v>
      </c>
      <c r="E5" s="18" t="s">
        <v>18</v>
      </c>
      <c r="F5" s="18"/>
      <c r="G5" s="18"/>
      <c r="H5" s="18"/>
      <c r="I5" s="18"/>
      <c r="J5" s="2" t="s">
        <v>16</v>
      </c>
      <c r="K5" s="2" t="s">
        <v>35</v>
      </c>
      <c r="L5" s="18" t="s">
        <v>36</v>
      </c>
      <c r="M5" s="18"/>
      <c r="N5" s="18"/>
      <c r="O5" s="18"/>
      <c r="P5" s="18"/>
      <c r="Q5" s="2" t="s">
        <v>37</v>
      </c>
    </row>
    <row r="6" spans="1:17">
      <c r="A6" s="11" t="s">
        <v>60</v>
      </c>
      <c r="D6" s="2" t="s">
        <v>19</v>
      </c>
      <c r="E6" s="18" t="s">
        <v>20</v>
      </c>
      <c r="F6" s="18"/>
      <c r="G6" s="18"/>
      <c r="H6" s="18"/>
      <c r="I6" s="18"/>
      <c r="J6" s="2" t="s">
        <v>16</v>
      </c>
      <c r="K6" s="2" t="s">
        <v>38</v>
      </c>
      <c r="L6" s="18" t="s">
        <v>39</v>
      </c>
      <c r="M6" s="18"/>
      <c r="N6" s="18"/>
      <c r="O6" s="18"/>
      <c r="P6" s="18"/>
      <c r="Q6" s="2" t="s">
        <v>40</v>
      </c>
    </row>
    <row r="7" spans="1:17">
      <c r="D7" s="2" t="s">
        <v>21</v>
      </c>
      <c r="E7" s="18" t="s">
        <v>22</v>
      </c>
      <c r="F7" s="18"/>
      <c r="G7" s="18"/>
      <c r="H7" s="18"/>
      <c r="I7" s="18"/>
      <c r="J7" s="2" t="s">
        <v>16</v>
      </c>
      <c r="K7" s="2" t="s">
        <v>41</v>
      </c>
      <c r="L7" s="18" t="s">
        <v>42</v>
      </c>
      <c r="M7" s="18"/>
      <c r="N7" s="18"/>
      <c r="O7" s="18"/>
      <c r="P7" s="18"/>
      <c r="Q7" s="2" t="s">
        <v>13</v>
      </c>
    </row>
    <row r="8" spans="1:17">
      <c r="A8" s="1" t="s">
        <v>92</v>
      </c>
      <c r="D8" s="2" t="s">
        <v>23</v>
      </c>
      <c r="E8" s="18" t="s">
        <v>24</v>
      </c>
      <c r="F8" s="18"/>
      <c r="G8" s="18"/>
      <c r="H8" s="18"/>
      <c r="I8" s="18"/>
      <c r="J8" s="2" t="s">
        <v>23</v>
      </c>
      <c r="K8" s="2" t="s">
        <v>43</v>
      </c>
      <c r="L8" s="18" t="s">
        <v>44</v>
      </c>
      <c r="M8" s="18"/>
      <c r="N8" s="18"/>
      <c r="O8" s="18"/>
      <c r="P8" s="18"/>
      <c r="Q8" s="2" t="s">
        <v>45</v>
      </c>
    </row>
    <row r="9" spans="1:17">
      <c r="A9" s="1" t="s">
        <v>96</v>
      </c>
      <c r="D9" s="2" t="s">
        <v>25</v>
      </c>
      <c r="E9" s="18" t="s">
        <v>26</v>
      </c>
      <c r="F9" s="18"/>
      <c r="G9" s="18"/>
      <c r="H9" s="18"/>
      <c r="I9" s="18"/>
      <c r="J9" s="2" t="s">
        <v>27</v>
      </c>
      <c r="K9" s="2" t="s">
        <v>46</v>
      </c>
      <c r="L9" s="18" t="s">
        <v>47</v>
      </c>
      <c r="M9" s="18"/>
      <c r="N9" s="18"/>
      <c r="O9" s="18"/>
      <c r="P9" s="18"/>
      <c r="Q9" s="2" t="s">
        <v>48</v>
      </c>
    </row>
    <row r="10" spans="1:17">
      <c r="A10" s="1" t="s">
        <v>97</v>
      </c>
      <c r="D10" s="2" t="s">
        <v>28</v>
      </c>
      <c r="E10" s="18" t="s">
        <v>29</v>
      </c>
      <c r="F10" s="18"/>
      <c r="G10" s="18"/>
      <c r="H10" s="18"/>
      <c r="I10" s="18"/>
      <c r="J10" s="2" t="s">
        <v>30</v>
      </c>
      <c r="K10" s="2" t="s">
        <v>49</v>
      </c>
      <c r="L10" s="18" t="s">
        <v>50</v>
      </c>
      <c r="M10" s="18"/>
      <c r="N10" s="18"/>
      <c r="O10" s="18"/>
      <c r="P10" s="18"/>
      <c r="Q10" s="2" t="s">
        <v>48</v>
      </c>
    </row>
    <row r="11" spans="1:17" ht="7.8" customHeight="1"/>
    <row r="12" spans="1:17" ht="13.2" customHeight="1">
      <c r="A12" s="4" t="s">
        <v>0</v>
      </c>
      <c r="B12" s="4" t="s">
        <v>1</v>
      </c>
      <c r="C12" s="4" t="s">
        <v>2</v>
      </c>
      <c r="D12" s="4" t="s">
        <v>3</v>
      </c>
      <c r="E12" s="4" t="s">
        <v>4</v>
      </c>
      <c r="F12" s="4" t="s">
        <v>5</v>
      </c>
      <c r="G12" s="4" t="s">
        <v>6</v>
      </c>
      <c r="H12" s="4" t="s">
        <v>7</v>
      </c>
      <c r="I12" s="4" t="s">
        <v>8</v>
      </c>
      <c r="J12" s="4" t="s">
        <v>9</v>
      </c>
      <c r="K12" s="4" t="s">
        <v>10</v>
      </c>
      <c r="L12" s="4" t="s">
        <v>55</v>
      </c>
      <c r="M12" s="4" t="s">
        <v>56</v>
      </c>
      <c r="N12" s="4" t="s">
        <v>57</v>
      </c>
      <c r="O12" s="4" t="s">
        <v>58</v>
      </c>
    </row>
    <row r="13" spans="1:17">
      <c r="A13" s="5">
        <v>1</v>
      </c>
      <c r="B13" s="6">
        <v>1850</v>
      </c>
      <c r="C13" s="7">
        <v>1848.6225999999999</v>
      </c>
      <c r="D13" s="7">
        <v>1316</v>
      </c>
      <c r="E13" s="7">
        <v>1244.5999999999999</v>
      </c>
      <c r="F13" s="7">
        <v>4.2000000000000003E-2</v>
      </c>
      <c r="G13" s="7">
        <v>9124.3619999999992</v>
      </c>
      <c r="H13" s="7">
        <v>3755.7839999999997</v>
      </c>
      <c r="I13" s="7">
        <v>93.194000000000003</v>
      </c>
      <c r="J13" s="7">
        <v>200.46</v>
      </c>
      <c r="K13" s="7">
        <v>5.0792000000000002</v>
      </c>
      <c r="L13" s="7">
        <v>161.19999999999999</v>
      </c>
      <c r="M13" s="6">
        <v>50</v>
      </c>
      <c r="N13" s="13">
        <f t="shared" ref="N13:N50" si="0">H13/1053</f>
        <v>3.5667464387464385</v>
      </c>
      <c r="O13" s="7">
        <f t="shared" ref="O13:O51" si="1">700*N13/94</f>
        <v>26.560877735345819</v>
      </c>
    </row>
    <row r="14" spans="1:17">
      <c r="A14" s="8">
        <v>2</v>
      </c>
      <c r="B14" s="6">
        <v>1800</v>
      </c>
      <c r="C14" s="7">
        <v>1798.605</v>
      </c>
      <c r="D14" s="7">
        <v>1278.8</v>
      </c>
      <c r="E14" s="7">
        <v>1227.5999999999999</v>
      </c>
      <c r="F14" s="7">
        <v>2.6000000000000002E-2</v>
      </c>
      <c r="G14" s="7">
        <v>6705.7259999999997</v>
      </c>
      <c r="H14" s="7">
        <v>2708.5679999999998</v>
      </c>
      <c r="I14" s="7">
        <v>95.921999999999997</v>
      </c>
      <c r="J14" s="7">
        <v>140.47639999999998</v>
      </c>
      <c r="K14" s="7">
        <v>4.8255999999999997</v>
      </c>
      <c r="L14" s="7">
        <v>213.8</v>
      </c>
      <c r="M14" s="6">
        <v>50</v>
      </c>
      <c r="N14" s="13">
        <f t="shared" si="0"/>
        <v>2.5722393162393158</v>
      </c>
      <c r="O14" s="7">
        <f t="shared" si="1"/>
        <v>19.154973631569373</v>
      </c>
    </row>
    <row r="15" spans="1:17">
      <c r="A15" s="5">
        <v>3</v>
      </c>
      <c r="B15" s="6">
        <v>1700</v>
      </c>
      <c r="C15" s="7">
        <v>1698.5972000000002</v>
      </c>
      <c r="D15" s="7">
        <v>1205.5999999999999</v>
      </c>
      <c r="E15" s="7">
        <v>1205.5999999999999</v>
      </c>
      <c r="F15" s="7">
        <v>0.14200000000000002</v>
      </c>
      <c r="G15" s="7">
        <v>3293.72</v>
      </c>
      <c r="H15" s="7">
        <v>1278.7339999999999</v>
      </c>
      <c r="I15" s="7">
        <v>90.463999999999984</v>
      </c>
      <c r="J15" s="7">
        <v>62.5062</v>
      </c>
      <c r="K15" s="7">
        <v>4.3323999999999998</v>
      </c>
      <c r="L15" s="7">
        <v>411.8</v>
      </c>
      <c r="M15" s="6">
        <v>50</v>
      </c>
      <c r="N15" s="13">
        <f t="shared" si="0"/>
        <v>1.214372269705603</v>
      </c>
      <c r="O15" s="7">
        <f t="shared" si="1"/>
        <v>9.0431977531268313</v>
      </c>
    </row>
    <row r="16" spans="1:17">
      <c r="A16" s="8">
        <v>4</v>
      </c>
      <c r="B16" s="6">
        <v>1600</v>
      </c>
      <c r="C16" s="7">
        <v>1597.0778</v>
      </c>
      <c r="D16" s="7">
        <v>1132</v>
      </c>
      <c r="E16" s="7">
        <v>1175.4000000000001</v>
      </c>
      <c r="F16" s="7">
        <v>0.32800000000000001</v>
      </c>
      <c r="G16" s="7">
        <v>1383.732</v>
      </c>
      <c r="H16" s="7">
        <v>526.47799999999995</v>
      </c>
      <c r="I16" s="7">
        <v>87.397999999999996</v>
      </c>
      <c r="J16" s="7">
        <v>24.168400000000002</v>
      </c>
      <c r="K16" s="7">
        <v>3.7801999999999998</v>
      </c>
      <c r="L16" s="7">
        <v>925.8</v>
      </c>
      <c r="M16" s="6">
        <v>50</v>
      </c>
      <c r="N16" s="13">
        <f t="shared" si="0"/>
        <v>0.49997910731244061</v>
      </c>
      <c r="O16" s="7">
        <f t="shared" si="1"/>
        <v>3.7232486714756217</v>
      </c>
    </row>
    <row r="17" spans="1:15">
      <c r="A17" s="5">
        <v>5</v>
      </c>
      <c r="B17" s="6">
        <v>1500</v>
      </c>
      <c r="C17" s="7">
        <v>1497.8435999999999</v>
      </c>
      <c r="D17" s="7">
        <v>1061</v>
      </c>
      <c r="E17" s="7">
        <v>1139.8</v>
      </c>
      <c r="F17" s="7">
        <v>0.29399999999999998</v>
      </c>
      <c r="G17" s="7">
        <v>551.25400000000002</v>
      </c>
      <c r="H17" s="7">
        <v>229.56399999999999</v>
      </c>
      <c r="I17" s="7">
        <v>84.371999999999986</v>
      </c>
      <c r="J17" s="7">
        <v>9.8820000000000014</v>
      </c>
      <c r="K17" s="7">
        <v>3.2514000000000003</v>
      </c>
      <c r="L17" s="7">
        <v>2182.4</v>
      </c>
      <c r="M17" s="6">
        <v>50</v>
      </c>
      <c r="N17" s="13">
        <f t="shared" si="0"/>
        <v>0.21800949667616334</v>
      </c>
      <c r="O17" s="7">
        <f t="shared" si="1"/>
        <v>1.6234749752480249</v>
      </c>
    </row>
    <row r="18" spans="1:15">
      <c r="A18" s="8">
        <v>6</v>
      </c>
      <c r="B18" s="6">
        <v>1400</v>
      </c>
      <c r="C18" s="7">
        <v>1397.5427999999999</v>
      </c>
      <c r="D18" s="7">
        <v>989.4</v>
      </c>
      <c r="E18" s="7">
        <v>1082.8</v>
      </c>
      <c r="F18" s="7">
        <v>0.53800000000000003</v>
      </c>
      <c r="G18" s="7">
        <v>278.74400000000003</v>
      </c>
      <c r="H18" s="7">
        <v>141.92599999999999</v>
      </c>
      <c r="I18" s="7">
        <v>80.602000000000004</v>
      </c>
      <c r="J18" s="7">
        <v>5.6950000000000003</v>
      </c>
      <c r="K18" s="7">
        <v>2.774</v>
      </c>
      <c r="L18" s="7">
        <v>4002</v>
      </c>
      <c r="M18" s="6">
        <v>50</v>
      </c>
      <c r="N18" s="13">
        <f t="shared" si="0"/>
        <v>0.13478252611585945</v>
      </c>
      <c r="O18" s="7">
        <f t="shared" si="1"/>
        <v>1.0036996625649108</v>
      </c>
    </row>
    <row r="19" spans="1:15">
      <c r="A19" s="5">
        <v>7</v>
      </c>
      <c r="B19" s="6">
        <v>1300</v>
      </c>
      <c r="C19" s="7">
        <v>1298.2018</v>
      </c>
      <c r="D19" s="7">
        <v>919.2</v>
      </c>
      <c r="E19" s="7">
        <v>1017.6</v>
      </c>
      <c r="F19" s="7">
        <v>0.54600000000000004</v>
      </c>
      <c r="G19" s="7">
        <v>191.42400000000001</v>
      </c>
      <c r="H19" s="7">
        <v>112.33199999999999</v>
      </c>
      <c r="I19" s="7">
        <v>76.736000000000004</v>
      </c>
      <c r="J19" s="7">
        <v>4.1866000000000003</v>
      </c>
      <c r="K19" s="7">
        <v>2.3836000000000004</v>
      </c>
      <c r="L19" s="7">
        <v>5406.6</v>
      </c>
      <c r="M19" s="6">
        <v>50</v>
      </c>
      <c r="N19" s="13">
        <f t="shared" si="0"/>
        <v>0.10667806267806267</v>
      </c>
      <c r="O19" s="7">
        <f t="shared" si="1"/>
        <v>0.79441110504940282</v>
      </c>
    </row>
    <row r="20" spans="1:15">
      <c r="A20" s="8">
        <v>8</v>
      </c>
      <c r="B20" s="6">
        <v>1200</v>
      </c>
      <c r="C20" s="7">
        <v>1198.1134000000002</v>
      </c>
      <c r="D20" s="7">
        <v>848.4</v>
      </c>
      <c r="E20" s="7">
        <v>948.4</v>
      </c>
      <c r="F20" s="7">
        <v>0.57999999999999996</v>
      </c>
      <c r="G20" s="7">
        <v>151.53400000000002</v>
      </c>
      <c r="H20" s="7">
        <v>96.75</v>
      </c>
      <c r="I20" s="7">
        <v>72.804000000000002</v>
      </c>
      <c r="J20" s="7">
        <v>3.3272000000000004</v>
      </c>
      <c r="K20" s="7">
        <v>2.0520000000000005</v>
      </c>
      <c r="L20" s="7">
        <v>6301</v>
      </c>
      <c r="M20" s="6">
        <v>50</v>
      </c>
      <c r="N20" s="13">
        <f t="shared" si="0"/>
        <v>9.1880341880341887E-2</v>
      </c>
      <c r="O20" s="7">
        <f t="shared" si="1"/>
        <v>0.68421531187488638</v>
      </c>
    </row>
    <row r="21" spans="1:15">
      <c r="A21" s="5">
        <v>9</v>
      </c>
      <c r="B21" s="6">
        <v>1100</v>
      </c>
      <c r="C21" s="7">
        <v>1098.7819999999999</v>
      </c>
      <c r="D21" s="7">
        <v>777.8</v>
      </c>
      <c r="E21" s="7">
        <v>876</v>
      </c>
      <c r="F21" s="7">
        <v>0.26599999999999996</v>
      </c>
      <c r="G21" s="7">
        <v>127.18599999999999</v>
      </c>
      <c r="H21" s="7">
        <v>85.707999999999998</v>
      </c>
      <c r="I21" s="7">
        <v>68.835999999999999</v>
      </c>
      <c r="J21" s="7">
        <v>2.7029999999999998</v>
      </c>
      <c r="K21" s="7">
        <v>1.7559999999999998</v>
      </c>
      <c r="L21" s="7">
        <v>6885.6</v>
      </c>
      <c r="M21" s="6">
        <v>50</v>
      </c>
      <c r="N21" s="13">
        <f t="shared" si="0"/>
        <v>8.139411206077872E-2</v>
      </c>
      <c r="O21" s="7">
        <f t="shared" si="1"/>
        <v>0.60612636641005424</v>
      </c>
    </row>
    <row r="22" spans="1:15">
      <c r="A22" s="8">
        <v>10</v>
      </c>
      <c r="B22" s="6">
        <v>1000</v>
      </c>
      <c r="C22" s="7">
        <v>998.31660000000011</v>
      </c>
      <c r="D22" s="7">
        <v>707</v>
      </c>
      <c r="E22" s="7">
        <v>797.4</v>
      </c>
      <c r="F22" s="7">
        <v>0.77800000000000002</v>
      </c>
      <c r="G22" s="7">
        <v>111.01199999999999</v>
      </c>
      <c r="H22" s="7">
        <v>77.474000000000004</v>
      </c>
      <c r="I22" s="7">
        <v>64.98</v>
      </c>
      <c r="J22" s="7">
        <v>2.2200000000000002</v>
      </c>
      <c r="K22" s="7">
        <v>1.4856</v>
      </c>
      <c r="L22" s="7">
        <v>7168.2</v>
      </c>
      <c r="M22" s="6">
        <v>50</v>
      </c>
      <c r="N22" s="13">
        <f t="shared" si="0"/>
        <v>7.3574548907882245E-2</v>
      </c>
      <c r="O22" s="7">
        <f t="shared" si="1"/>
        <v>0.54789557697359126</v>
      </c>
    </row>
    <row r="23" spans="1:15">
      <c r="A23" s="5">
        <v>11</v>
      </c>
      <c r="B23" s="6">
        <v>900</v>
      </c>
      <c r="C23" s="7">
        <v>898.19039999999984</v>
      </c>
      <c r="D23" s="7">
        <v>635.6</v>
      </c>
      <c r="E23" s="7">
        <v>716.4</v>
      </c>
      <c r="F23" s="7">
        <v>0.8640000000000001</v>
      </c>
      <c r="G23" s="7">
        <v>99.051999999999992</v>
      </c>
      <c r="H23" s="7">
        <v>70.51400000000001</v>
      </c>
      <c r="I23" s="7">
        <v>61.28</v>
      </c>
      <c r="J23" s="7">
        <v>1.8175999999999999</v>
      </c>
      <c r="K23" s="7">
        <v>1.24</v>
      </c>
      <c r="L23" s="7">
        <v>7232.2</v>
      </c>
      <c r="M23" s="6">
        <v>50</v>
      </c>
      <c r="N23" s="13">
        <f t="shared" si="0"/>
        <v>6.6964862298195635E-2</v>
      </c>
      <c r="O23" s="7">
        <f t="shared" si="1"/>
        <v>0.49867450647592493</v>
      </c>
    </row>
    <row r="24" spans="1:15">
      <c r="A24" s="8">
        <v>12</v>
      </c>
      <c r="B24" s="6">
        <v>800</v>
      </c>
      <c r="C24" s="7">
        <v>798.38840000000005</v>
      </c>
      <c r="D24" s="7">
        <v>565.20000000000005</v>
      </c>
      <c r="E24" s="7">
        <v>633</v>
      </c>
      <c r="F24" s="7">
        <v>1.04</v>
      </c>
      <c r="G24" s="7">
        <v>89.311999999999998</v>
      </c>
      <c r="H24" s="7">
        <v>64.561999999999983</v>
      </c>
      <c r="I24" s="7">
        <v>57.646000000000001</v>
      </c>
      <c r="J24" s="7">
        <v>1.4794</v>
      </c>
      <c r="K24" s="7">
        <v>1.0185999999999999</v>
      </c>
      <c r="L24" s="7">
        <v>7130.8</v>
      </c>
      <c r="M24" s="6">
        <v>50</v>
      </c>
      <c r="N24" s="13">
        <f t="shared" si="0"/>
        <v>6.1312440645773965E-2</v>
      </c>
      <c r="O24" s="7">
        <f t="shared" si="1"/>
        <v>0.45658200480895506</v>
      </c>
    </row>
    <row r="25" spans="1:15">
      <c r="A25" s="5">
        <v>13</v>
      </c>
      <c r="B25" s="6">
        <v>700</v>
      </c>
      <c r="C25" s="7">
        <v>698.66639999999984</v>
      </c>
      <c r="D25" s="7">
        <v>494.4</v>
      </c>
      <c r="E25" s="7">
        <v>548.6</v>
      </c>
      <c r="F25" s="7">
        <v>1.1019999999999999</v>
      </c>
      <c r="G25" s="7">
        <v>80.748000000000005</v>
      </c>
      <c r="H25" s="7">
        <v>59.13</v>
      </c>
      <c r="I25" s="7">
        <v>54.052</v>
      </c>
      <c r="J25" s="7">
        <v>1.1858</v>
      </c>
      <c r="K25" s="7">
        <v>0.81899999999999995</v>
      </c>
      <c r="L25" s="7">
        <v>6903.2</v>
      </c>
      <c r="M25" s="6">
        <v>50</v>
      </c>
      <c r="N25" s="13">
        <f t="shared" si="0"/>
        <v>5.6153846153846158E-2</v>
      </c>
      <c r="O25" s="7">
        <f t="shared" si="1"/>
        <v>0.41816693944353528</v>
      </c>
    </row>
    <row r="26" spans="1:15">
      <c r="A26" s="8">
        <v>14</v>
      </c>
      <c r="B26" s="6">
        <v>600</v>
      </c>
      <c r="C26" s="7">
        <v>598.39920000000006</v>
      </c>
      <c r="D26" s="7">
        <v>423.4</v>
      </c>
      <c r="E26" s="7">
        <v>462.8</v>
      </c>
      <c r="F26" s="7">
        <v>1.05</v>
      </c>
      <c r="G26" s="7">
        <v>72.974000000000004</v>
      </c>
      <c r="H26" s="7">
        <v>53.953999999999994</v>
      </c>
      <c r="I26" s="7">
        <v>50.17</v>
      </c>
      <c r="J26" s="7">
        <v>0.92620000000000002</v>
      </c>
      <c r="K26" s="7">
        <v>0.63739999999999997</v>
      </c>
      <c r="L26" s="7">
        <v>6543.2</v>
      </c>
      <c r="M26" s="6">
        <v>50</v>
      </c>
      <c r="N26" s="13">
        <f t="shared" si="0"/>
        <v>5.1238366571699896E-2</v>
      </c>
      <c r="O26" s="7">
        <f t="shared" si="1"/>
        <v>0.38156230425733967</v>
      </c>
    </row>
    <row r="27" spans="1:15">
      <c r="A27" s="5">
        <v>15</v>
      </c>
      <c r="B27" s="6">
        <v>500</v>
      </c>
      <c r="C27" s="7">
        <v>498.40959999999995</v>
      </c>
      <c r="D27" s="7">
        <v>352.6</v>
      </c>
      <c r="E27" s="7">
        <v>377.4</v>
      </c>
      <c r="F27" s="7">
        <v>1.0080000000000002</v>
      </c>
      <c r="G27" s="7">
        <v>65.676000000000002</v>
      </c>
      <c r="H27" s="7">
        <v>48.88</v>
      </c>
      <c r="I27" s="7">
        <v>45.951999999999998</v>
      </c>
      <c r="J27" s="7">
        <v>0.69900000000000007</v>
      </c>
      <c r="K27" s="7">
        <v>0.47499999999999998</v>
      </c>
      <c r="L27" s="7">
        <v>6059</v>
      </c>
      <c r="M27" s="6">
        <v>50</v>
      </c>
      <c r="N27" s="13">
        <f t="shared" si="0"/>
        <v>4.6419753086419754E-2</v>
      </c>
      <c r="O27" s="7">
        <f t="shared" si="1"/>
        <v>0.34567901234567905</v>
      </c>
    </row>
    <row r="28" spans="1:15">
      <c r="A28" s="8">
        <v>16</v>
      </c>
      <c r="B28" s="6">
        <v>400</v>
      </c>
      <c r="C28" s="7">
        <v>398.73500000000001</v>
      </c>
      <c r="D28" s="7">
        <v>281.8</v>
      </c>
      <c r="E28" s="7">
        <v>291.2</v>
      </c>
      <c r="F28" s="7">
        <v>0.92399999999999982</v>
      </c>
      <c r="G28" s="7">
        <v>58.676000000000002</v>
      </c>
      <c r="H28" s="7">
        <v>43.792000000000002</v>
      </c>
      <c r="I28" s="7">
        <v>41.058000000000007</v>
      </c>
      <c r="J28" s="7">
        <v>0.50080000000000002</v>
      </c>
      <c r="K28" s="7">
        <v>0.33100000000000002</v>
      </c>
      <c r="L28" s="7">
        <v>5422.2</v>
      </c>
      <c r="M28" s="6">
        <v>50</v>
      </c>
      <c r="N28" s="13">
        <f t="shared" si="0"/>
        <v>4.1587844254510925E-2</v>
      </c>
      <c r="O28" s="7">
        <f t="shared" si="1"/>
        <v>0.30969671253359199</v>
      </c>
    </row>
    <row r="29" spans="1:15">
      <c r="A29" s="5">
        <v>17</v>
      </c>
      <c r="B29" s="6">
        <v>300</v>
      </c>
      <c r="C29" s="7">
        <v>298.12740000000002</v>
      </c>
      <c r="D29" s="7">
        <v>210.6</v>
      </c>
      <c r="E29" s="7">
        <v>204.8</v>
      </c>
      <c r="F29" s="7">
        <v>0.88400000000000001</v>
      </c>
      <c r="G29" s="7">
        <v>51.362000000000002</v>
      </c>
      <c r="H29" s="7">
        <v>38.338000000000001</v>
      </c>
      <c r="I29" s="7">
        <v>34.872</v>
      </c>
      <c r="J29" s="7">
        <v>0.32740000000000002</v>
      </c>
      <c r="K29" s="7">
        <v>0.20459999999999998</v>
      </c>
      <c r="L29" s="7">
        <v>4637.6000000000004</v>
      </c>
      <c r="M29" s="6">
        <v>50</v>
      </c>
      <c r="N29" s="13">
        <f t="shared" si="0"/>
        <v>3.640835707502374E-2</v>
      </c>
      <c r="O29" s="7">
        <f t="shared" si="1"/>
        <v>0.27112606332464484</v>
      </c>
    </row>
    <row r="30" spans="1:15">
      <c r="A30" s="8">
        <v>18</v>
      </c>
      <c r="B30" s="6">
        <v>200</v>
      </c>
      <c r="C30" s="7">
        <v>200.48359999999997</v>
      </c>
      <c r="D30" s="7">
        <v>141.4</v>
      </c>
      <c r="E30" s="7">
        <v>122.4</v>
      </c>
      <c r="F30" s="7">
        <v>0.77600000000000002</v>
      </c>
      <c r="G30" s="7">
        <v>43.694000000000003</v>
      </c>
      <c r="H30" s="7">
        <v>32.306000000000004</v>
      </c>
      <c r="I30" s="7">
        <v>26.691999999999997</v>
      </c>
      <c r="J30" s="7">
        <v>0.18540000000000001</v>
      </c>
      <c r="K30" s="7">
        <v>0.1024</v>
      </c>
      <c r="L30" s="7">
        <v>3667.2</v>
      </c>
      <c r="M30" s="6">
        <v>50</v>
      </c>
      <c r="N30" s="13">
        <f>H30/1053</f>
        <v>3.0679962013295353E-2</v>
      </c>
      <c r="O30" s="7">
        <f t="shared" si="1"/>
        <v>0.22846780222666752</v>
      </c>
    </row>
    <row r="31" spans="1:15">
      <c r="A31" s="5">
        <v>19</v>
      </c>
      <c r="B31" s="6">
        <v>1850</v>
      </c>
      <c r="C31" s="7">
        <v>1848.8072</v>
      </c>
      <c r="D31" s="7">
        <v>1316.2</v>
      </c>
      <c r="E31" s="7">
        <v>1274</v>
      </c>
      <c r="F31" s="7">
        <v>3.7999999999999999E-2</v>
      </c>
      <c r="G31" s="7">
        <v>9152.9860000000008</v>
      </c>
      <c r="H31" s="7">
        <v>3771.6279999999997</v>
      </c>
      <c r="I31" s="7">
        <v>101.83200000000001</v>
      </c>
      <c r="J31" s="7">
        <v>241.53740000000002</v>
      </c>
      <c r="K31" s="7">
        <v>6.6191999999999993</v>
      </c>
      <c r="L31" s="7">
        <v>160.6</v>
      </c>
      <c r="M31" s="6">
        <v>60</v>
      </c>
      <c r="N31" s="13">
        <f>H31/1053</f>
        <v>3.5817929724596387</v>
      </c>
      <c r="O31" s="7">
        <f t="shared" si="1"/>
        <v>26.672926390656883</v>
      </c>
    </row>
    <row r="32" spans="1:15">
      <c r="A32" s="8">
        <v>20</v>
      </c>
      <c r="B32" s="6">
        <v>1800</v>
      </c>
      <c r="C32" s="7">
        <v>1798.7850000000001</v>
      </c>
      <c r="D32" s="7">
        <v>1278.8</v>
      </c>
      <c r="E32" s="7">
        <v>1268</v>
      </c>
      <c r="F32" s="7">
        <v>6.7999999999999991E-2</v>
      </c>
      <c r="G32" s="7">
        <v>6728.9039999999995</v>
      </c>
      <c r="H32" s="7">
        <v>2721.97</v>
      </c>
      <c r="I32" s="7">
        <v>103.65</v>
      </c>
      <c r="J32" s="7">
        <v>169.3682</v>
      </c>
      <c r="K32" s="7">
        <v>6.2833999999999994</v>
      </c>
      <c r="L32" s="7">
        <v>213</v>
      </c>
      <c r="M32" s="6">
        <v>60</v>
      </c>
      <c r="N32" s="13">
        <f t="shared" si="0"/>
        <v>2.584966761633428</v>
      </c>
      <c r="O32" s="7">
        <f t="shared" si="1"/>
        <v>19.249752480248933</v>
      </c>
    </row>
    <row r="33" spans="1:15">
      <c r="A33" s="5">
        <v>21</v>
      </c>
      <c r="B33" s="6">
        <v>1700</v>
      </c>
      <c r="C33" s="7">
        <v>1699.2295999999999</v>
      </c>
      <c r="D33" s="7">
        <v>1205.8</v>
      </c>
      <c r="E33" s="7">
        <v>1233.2</v>
      </c>
      <c r="F33" s="7">
        <v>0.17</v>
      </c>
      <c r="G33" s="7">
        <v>3336.2379999999998</v>
      </c>
      <c r="H33" s="7">
        <v>1297.51</v>
      </c>
      <c r="I33" s="7">
        <v>99.786000000000001</v>
      </c>
      <c r="J33" s="7">
        <v>76.12</v>
      </c>
      <c r="K33" s="7">
        <v>5.6161999999999992</v>
      </c>
      <c r="L33" s="7">
        <v>407</v>
      </c>
      <c r="M33" s="6">
        <v>60</v>
      </c>
      <c r="N33" s="13">
        <f t="shared" si="0"/>
        <v>1.2322032288698954</v>
      </c>
      <c r="O33" s="7">
        <f t="shared" si="1"/>
        <v>9.1759814915843272</v>
      </c>
    </row>
    <row r="34" spans="1:15">
      <c r="A34" s="8">
        <v>22</v>
      </c>
      <c r="B34" s="6">
        <v>1600</v>
      </c>
      <c r="C34" s="7">
        <v>1597.5486000000001</v>
      </c>
      <c r="D34" s="7">
        <v>1132.4000000000001</v>
      </c>
      <c r="E34" s="7">
        <v>1204</v>
      </c>
      <c r="F34" s="7">
        <v>0.372</v>
      </c>
      <c r="G34" s="7">
        <v>1395.4519999999998</v>
      </c>
      <c r="H34" s="7">
        <v>532.6</v>
      </c>
      <c r="I34" s="7">
        <v>95.24</v>
      </c>
      <c r="J34" s="7">
        <v>29.336600000000004</v>
      </c>
      <c r="K34" s="7">
        <v>4.8868</v>
      </c>
      <c r="L34" s="7">
        <v>919.8</v>
      </c>
      <c r="M34" s="6">
        <v>60</v>
      </c>
      <c r="N34" s="13">
        <f t="shared" si="0"/>
        <v>0.50579297245963917</v>
      </c>
      <c r="O34" s="7">
        <f t="shared" si="1"/>
        <v>3.7665434119334829</v>
      </c>
    </row>
    <row r="35" spans="1:15">
      <c r="A35" s="5">
        <v>23</v>
      </c>
      <c r="B35" s="6">
        <v>1500</v>
      </c>
      <c r="C35" s="7">
        <v>1499.6532000000002</v>
      </c>
      <c r="D35" s="7">
        <v>1062.2</v>
      </c>
      <c r="E35" s="7">
        <v>1165.4000000000001</v>
      </c>
      <c r="F35" s="7">
        <v>0.36399999999999999</v>
      </c>
      <c r="G35" s="7">
        <v>560.67999999999995</v>
      </c>
      <c r="H35" s="7">
        <v>235.14400000000001</v>
      </c>
      <c r="I35" s="7">
        <v>91.738</v>
      </c>
      <c r="J35" s="7">
        <v>12.1554</v>
      </c>
      <c r="K35" s="7">
        <v>4.2145999999999999</v>
      </c>
      <c r="L35" s="7">
        <v>2145.1999999999998</v>
      </c>
      <c r="M35" s="6">
        <v>60</v>
      </c>
      <c r="N35" s="13">
        <f t="shared" si="0"/>
        <v>0.22330864197530864</v>
      </c>
      <c r="O35" s="7">
        <f t="shared" si="1"/>
        <v>1.6629366955608089</v>
      </c>
    </row>
    <row r="36" spans="1:15">
      <c r="A36" s="8">
        <v>24</v>
      </c>
      <c r="B36" s="6">
        <v>1400</v>
      </c>
      <c r="C36" s="7">
        <v>1397.7072000000001</v>
      </c>
      <c r="D36" s="7">
        <v>990</v>
      </c>
      <c r="E36" s="7">
        <v>1105.8</v>
      </c>
      <c r="F36" s="7">
        <v>0.54200000000000004</v>
      </c>
      <c r="G36" s="7">
        <v>279.90599999999995</v>
      </c>
      <c r="H36" s="7">
        <v>145.22199999999998</v>
      </c>
      <c r="I36" s="7">
        <v>87.444000000000003</v>
      </c>
      <c r="J36" s="7">
        <v>6.9936000000000007</v>
      </c>
      <c r="K36" s="7">
        <v>3.5888000000000004</v>
      </c>
      <c r="L36" s="7">
        <v>3987.4</v>
      </c>
      <c r="M36" s="6">
        <v>60</v>
      </c>
      <c r="N36" s="13">
        <f t="shared" si="0"/>
        <v>0.13791263057929723</v>
      </c>
      <c r="O36" s="7">
        <f t="shared" si="1"/>
        <v>1.0270089511224263</v>
      </c>
    </row>
    <row r="37" spans="1:15">
      <c r="A37" s="5">
        <v>25</v>
      </c>
      <c r="B37" s="6">
        <v>1300</v>
      </c>
      <c r="C37" s="7">
        <v>1297.7804000000001</v>
      </c>
      <c r="D37" s="7">
        <v>919</v>
      </c>
      <c r="E37" s="7">
        <v>1037.8</v>
      </c>
      <c r="F37" s="7">
        <v>0.49</v>
      </c>
      <c r="G37" s="7">
        <v>192.54</v>
      </c>
      <c r="H37" s="7">
        <v>115.61600000000001</v>
      </c>
      <c r="I37" s="7">
        <v>83.01</v>
      </c>
      <c r="J37" s="7">
        <v>5.1688000000000001</v>
      </c>
      <c r="K37" s="7">
        <v>3.0814000000000004</v>
      </c>
      <c r="L37" s="7">
        <v>5372.8</v>
      </c>
      <c r="M37" s="6">
        <v>60</v>
      </c>
      <c r="N37" s="13">
        <f t="shared" si="0"/>
        <v>0.10979677113010447</v>
      </c>
      <c r="O37" s="7">
        <f t="shared" si="1"/>
        <v>0.81763552969226738</v>
      </c>
    </row>
    <row r="38" spans="1:15">
      <c r="A38" s="8">
        <v>26</v>
      </c>
      <c r="B38" s="6">
        <v>1200</v>
      </c>
      <c r="C38" s="7">
        <v>1198.4632000000001</v>
      </c>
      <c r="D38" s="7">
        <v>848.6</v>
      </c>
      <c r="E38" s="7">
        <v>966.4</v>
      </c>
      <c r="F38" s="7">
        <v>0.55800000000000005</v>
      </c>
      <c r="G38" s="7">
        <v>152.47599999999997</v>
      </c>
      <c r="H38" s="7">
        <v>99.884</v>
      </c>
      <c r="I38" s="7">
        <v>78.474000000000004</v>
      </c>
      <c r="J38" s="7">
        <v>4.1238000000000001</v>
      </c>
      <c r="K38" s="7">
        <v>2.6512000000000002</v>
      </c>
      <c r="L38" s="7">
        <v>6264</v>
      </c>
      <c r="M38" s="6">
        <v>60</v>
      </c>
      <c r="N38" s="13">
        <f t="shared" si="0"/>
        <v>9.4856600189933526E-2</v>
      </c>
      <c r="O38" s="7">
        <f t="shared" si="1"/>
        <v>0.70637893758461145</v>
      </c>
    </row>
    <row r="39" spans="1:15">
      <c r="A39" s="5">
        <v>27</v>
      </c>
      <c r="B39" s="6">
        <v>1100</v>
      </c>
      <c r="C39" s="7">
        <v>1098.1007999999999</v>
      </c>
      <c r="D39" s="7">
        <v>777.4</v>
      </c>
      <c r="E39" s="7">
        <v>890.6</v>
      </c>
      <c r="F39" s="7">
        <v>0.48399999999999999</v>
      </c>
      <c r="G39" s="7">
        <v>128.25799999999998</v>
      </c>
      <c r="H39" s="7">
        <v>88.59</v>
      </c>
      <c r="I39" s="7">
        <v>73.760000000000005</v>
      </c>
      <c r="J39" s="7">
        <v>3.3510000000000004</v>
      </c>
      <c r="K39" s="7">
        <v>2.2589999999999999</v>
      </c>
      <c r="L39" s="7">
        <v>6822.8</v>
      </c>
      <c r="M39" s="6">
        <v>60</v>
      </c>
      <c r="N39" s="13">
        <f t="shared" si="0"/>
        <v>8.4131054131054137E-2</v>
      </c>
      <c r="O39" s="7">
        <f t="shared" si="1"/>
        <v>0.62650784991210529</v>
      </c>
    </row>
    <row r="40" spans="1:15">
      <c r="A40" s="8">
        <v>28</v>
      </c>
      <c r="B40" s="6">
        <v>1000</v>
      </c>
      <c r="C40" s="7">
        <v>998.40300000000002</v>
      </c>
      <c r="D40" s="7">
        <v>706.6</v>
      </c>
      <c r="E40" s="7">
        <v>810.4</v>
      </c>
      <c r="F40" s="7">
        <v>0.3</v>
      </c>
      <c r="G40" s="7">
        <v>112.874</v>
      </c>
      <c r="H40" s="7">
        <v>79.861999999999995</v>
      </c>
      <c r="I40" s="7">
        <v>69.3</v>
      </c>
      <c r="J40" s="7">
        <v>2.7468000000000004</v>
      </c>
      <c r="K40" s="7">
        <v>1.9057999999999999</v>
      </c>
      <c r="L40" s="7">
        <v>7050.8</v>
      </c>
      <c r="M40" s="6">
        <v>60</v>
      </c>
      <c r="N40" s="13">
        <f t="shared" si="0"/>
        <v>7.5842355175688506E-2</v>
      </c>
      <c r="O40" s="7">
        <f t="shared" si="1"/>
        <v>0.56478349598916977</v>
      </c>
    </row>
    <row r="41" spans="1:15">
      <c r="A41" s="5">
        <v>29</v>
      </c>
      <c r="B41" s="6">
        <v>900</v>
      </c>
      <c r="C41" s="7">
        <v>898.31139999999994</v>
      </c>
      <c r="D41" s="7">
        <v>635.6</v>
      </c>
      <c r="E41" s="7">
        <v>727.4</v>
      </c>
      <c r="F41" s="7">
        <v>0.2</v>
      </c>
      <c r="G41" s="7">
        <v>101.11</v>
      </c>
      <c r="H41" s="7">
        <v>72.653999999999996</v>
      </c>
      <c r="I41" s="7">
        <v>65.081999999999994</v>
      </c>
      <c r="J41" s="7">
        <v>2.2484000000000002</v>
      </c>
      <c r="K41" s="7">
        <v>1.5867999999999998</v>
      </c>
      <c r="L41" s="7">
        <v>7085.6</v>
      </c>
      <c r="M41" s="6">
        <v>60</v>
      </c>
      <c r="N41" s="13">
        <f t="shared" si="0"/>
        <v>6.8997150997150994E-2</v>
      </c>
      <c r="O41" s="7">
        <f t="shared" si="1"/>
        <v>0.51380857125537971</v>
      </c>
    </row>
    <row r="42" spans="1:15">
      <c r="A42" s="8">
        <v>30</v>
      </c>
      <c r="B42" s="6">
        <v>800</v>
      </c>
      <c r="C42" s="7">
        <v>798.38799999999992</v>
      </c>
      <c r="D42" s="7">
        <v>565</v>
      </c>
      <c r="E42" s="7">
        <v>642.6</v>
      </c>
      <c r="F42" s="7">
        <v>0.11400000000000002</v>
      </c>
      <c r="G42" s="7">
        <v>91.203999999999994</v>
      </c>
      <c r="H42" s="7">
        <v>66.334000000000003</v>
      </c>
      <c r="I42" s="7">
        <v>61.058000000000007</v>
      </c>
      <c r="J42" s="7">
        <v>1.8244</v>
      </c>
      <c r="K42" s="7">
        <v>1.2992000000000001</v>
      </c>
      <c r="L42" s="7">
        <v>6984</v>
      </c>
      <c r="M42" s="6">
        <v>60</v>
      </c>
      <c r="N42" s="13">
        <f t="shared" si="0"/>
        <v>6.2995251661918328E-2</v>
      </c>
      <c r="O42" s="7">
        <f t="shared" si="1"/>
        <v>0.46911357620577476</v>
      </c>
    </row>
    <row r="43" spans="1:15">
      <c r="A43" s="5">
        <v>31</v>
      </c>
      <c r="B43" s="6">
        <v>700</v>
      </c>
      <c r="C43" s="7">
        <v>698.61279999999999</v>
      </c>
      <c r="D43" s="7">
        <v>494.4</v>
      </c>
      <c r="E43" s="7">
        <v>556.79999999999995</v>
      </c>
      <c r="F43" s="7">
        <v>3.6000000000000004E-2</v>
      </c>
      <c r="G43" s="7">
        <v>82.384</v>
      </c>
      <c r="H43" s="7">
        <v>60.508000000000003</v>
      </c>
      <c r="I43" s="7">
        <v>57.01</v>
      </c>
      <c r="J43" s="7">
        <v>1.4562000000000002</v>
      </c>
      <c r="K43" s="7">
        <v>1.0406</v>
      </c>
      <c r="L43" s="7">
        <v>6762.8</v>
      </c>
      <c r="M43" s="6">
        <v>60</v>
      </c>
      <c r="N43" s="13">
        <f t="shared" si="0"/>
        <v>5.7462488129154797E-2</v>
      </c>
      <c r="O43" s="7">
        <f t="shared" si="1"/>
        <v>0.42791214564264213</v>
      </c>
    </row>
    <row r="44" spans="1:15">
      <c r="A44" s="8">
        <v>32</v>
      </c>
      <c r="B44" s="6">
        <v>600</v>
      </c>
      <c r="C44" s="7">
        <v>598.88160000000005</v>
      </c>
      <c r="D44" s="7">
        <v>423.6</v>
      </c>
      <c r="E44" s="7">
        <v>470.6</v>
      </c>
      <c r="F44" s="7">
        <v>0.13399999999999998</v>
      </c>
      <c r="G44" s="7">
        <v>74.313999999999993</v>
      </c>
      <c r="H44" s="7">
        <v>54.977999999999994</v>
      </c>
      <c r="I44" s="7">
        <v>52.77</v>
      </c>
      <c r="J44" s="7">
        <v>1.1338000000000001</v>
      </c>
      <c r="K44" s="7">
        <v>0.80780000000000007</v>
      </c>
      <c r="L44" s="7">
        <v>6428</v>
      </c>
      <c r="M44" s="6">
        <v>60</v>
      </c>
      <c r="N44" s="13">
        <f t="shared" si="0"/>
        <v>5.2210826210826206E-2</v>
      </c>
      <c r="O44" s="7">
        <f t="shared" si="1"/>
        <v>0.38880402497423772</v>
      </c>
    </row>
    <row r="45" spans="1:15">
      <c r="A45" s="5">
        <v>33</v>
      </c>
      <c r="B45" s="6">
        <v>500</v>
      </c>
      <c r="C45" s="7">
        <v>498.49020000000002</v>
      </c>
      <c r="D45" s="7">
        <v>352.6</v>
      </c>
      <c r="E45" s="7">
        <v>383.2</v>
      </c>
      <c r="F45" s="7">
        <v>0.12600000000000003</v>
      </c>
      <c r="G45" s="7">
        <v>66.631999999999991</v>
      </c>
      <c r="H45" s="7">
        <v>49.55</v>
      </c>
      <c r="I45" s="7">
        <v>48.052</v>
      </c>
      <c r="J45" s="7">
        <v>0.85060000000000002</v>
      </c>
      <c r="K45" s="7">
        <v>0.59799999999999998</v>
      </c>
      <c r="L45" s="7">
        <v>5969</v>
      </c>
      <c r="M45" s="6">
        <v>60</v>
      </c>
      <c r="N45" s="13">
        <f t="shared" si="0"/>
        <v>4.7056030389363721E-2</v>
      </c>
      <c r="O45" s="7">
        <f t="shared" si="1"/>
        <v>0.35041724758036813</v>
      </c>
    </row>
    <row r="46" spans="1:15">
      <c r="A46" s="8">
        <v>34</v>
      </c>
      <c r="B46" s="6">
        <v>400</v>
      </c>
      <c r="C46" s="7">
        <v>398.91419999999999</v>
      </c>
      <c r="D46" s="7">
        <v>282.2</v>
      </c>
      <c r="E46" s="7">
        <v>296.2</v>
      </c>
      <c r="F46" s="7">
        <v>0.16600000000000001</v>
      </c>
      <c r="G46" s="7">
        <v>59.003999999999998</v>
      </c>
      <c r="H46" s="7">
        <v>44.07</v>
      </c>
      <c r="I46" s="7">
        <v>42.591999999999999</v>
      </c>
      <c r="J46" s="7">
        <v>0.60519999999999996</v>
      </c>
      <c r="K46" s="7">
        <v>0.41340000000000005</v>
      </c>
      <c r="L46" s="7">
        <v>5395.6</v>
      </c>
      <c r="M46" s="6">
        <v>60</v>
      </c>
      <c r="N46" s="13">
        <f t="shared" si="0"/>
        <v>4.1851851851851855E-2</v>
      </c>
      <c r="O46" s="7">
        <f t="shared" si="1"/>
        <v>0.31166272655634358</v>
      </c>
    </row>
    <row r="47" spans="1:15">
      <c r="A47" s="5">
        <v>35</v>
      </c>
      <c r="B47" s="6">
        <v>300</v>
      </c>
      <c r="C47" s="7">
        <v>298.81619999999998</v>
      </c>
      <c r="D47" s="7">
        <v>211.2</v>
      </c>
      <c r="E47" s="7">
        <v>208.2</v>
      </c>
      <c r="F47" s="7">
        <v>0.35200000000000004</v>
      </c>
      <c r="G47" s="7">
        <v>51.246000000000002</v>
      </c>
      <c r="H47" s="7">
        <v>38.263999999999996</v>
      </c>
      <c r="I47" s="7">
        <v>35.744000000000007</v>
      </c>
      <c r="J47" s="7">
        <v>0.39340000000000003</v>
      </c>
      <c r="K47" s="7">
        <v>0.25319999999999998</v>
      </c>
      <c r="L47" s="7">
        <v>4655.2</v>
      </c>
      <c r="M47" s="6">
        <v>60</v>
      </c>
      <c r="N47" s="13">
        <f t="shared" si="0"/>
        <v>3.6338081671415001E-2</v>
      </c>
      <c r="O47" s="7">
        <f t="shared" si="1"/>
        <v>0.27060273585096278</v>
      </c>
    </row>
    <row r="48" spans="1:15">
      <c r="A48" s="8">
        <v>36</v>
      </c>
      <c r="B48" s="6">
        <v>200</v>
      </c>
      <c r="C48" s="7">
        <v>199.851</v>
      </c>
      <c r="D48" s="7">
        <v>141</v>
      </c>
      <c r="E48" s="7">
        <v>123.4</v>
      </c>
      <c r="F48" s="7">
        <v>0.55199999999999994</v>
      </c>
      <c r="G48" s="7">
        <v>42.933999999999997</v>
      </c>
      <c r="H48" s="7">
        <v>31.758000000000003</v>
      </c>
      <c r="I48" s="7">
        <v>26.806000000000001</v>
      </c>
      <c r="J48" s="7">
        <v>0.21839999999999998</v>
      </c>
      <c r="K48" s="7">
        <v>0.12379999999999999</v>
      </c>
      <c r="L48" s="7">
        <v>3718.6</v>
      </c>
      <c r="M48" s="6">
        <v>60</v>
      </c>
      <c r="N48" s="13">
        <f t="shared" si="0"/>
        <v>3.0159544159544163E-2</v>
      </c>
      <c r="O48" s="7">
        <f t="shared" si="1"/>
        <v>0.22459235012426504</v>
      </c>
    </row>
    <row r="49" spans="1:15">
      <c r="A49" s="5">
        <v>37</v>
      </c>
      <c r="B49" s="17" t="s">
        <v>65</v>
      </c>
      <c r="C49" s="14">
        <v>1664.6798000000003</v>
      </c>
      <c r="D49" s="14">
        <v>1180.8</v>
      </c>
      <c r="E49" s="14">
        <v>1222.8</v>
      </c>
      <c r="F49" s="14">
        <v>0.20400000000000001</v>
      </c>
      <c r="G49" s="14">
        <v>2507.0240000000003</v>
      </c>
      <c r="H49" s="14">
        <v>963.03800000000012</v>
      </c>
      <c r="I49" s="14">
        <v>97.966000000000008</v>
      </c>
      <c r="J49" s="14">
        <v>55.3202</v>
      </c>
      <c r="K49" s="14">
        <v>5.3851999999999993</v>
      </c>
      <c r="L49" s="14">
        <v>527.79999999999995</v>
      </c>
      <c r="M49" s="5">
        <v>60</v>
      </c>
      <c r="N49" s="15">
        <f t="shared" si="0"/>
        <v>0.91456600189933535</v>
      </c>
      <c r="O49" s="14">
        <f t="shared" si="1"/>
        <v>6.8105978864844117</v>
      </c>
    </row>
    <row r="50" spans="1:15">
      <c r="A50" s="8">
        <v>38</v>
      </c>
      <c r="B50" s="17" t="s">
        <v>66</v>
      </c>
      <c r="C50" s="12">
        <v>1753.9944000000003</v>
      </c>
      <c r="D50" s="12">
        <v>1245.8</v>
      </c>
      <c r="E50" s="12">
        <v>1246.8</v>
      </c>
      <c r="F50" s="12">
        <v>0.10600000000000001</v>
      </c>
      <c r="G50" s="12">
        <v>4994.51</v>
      </c>
      <c r="H50" s="12">
        <v>1982.26</v>
      </c>
      <c r="I50" s="12">
        <v>101.37800000000001</v>
      </c>
      <c r="J50" s="12">
        <v>120.15720000000002</v>
      </c>
      <c r="K50" s="12">
        <v>5.9980000000000002</v>
      </c>
      <c r="L50" s="12">
        <v>278.8</v>
      </c>
      <c r="M50" s="8">
        <v>60</v>
      </c>
      <c r="N50" s="16">
        <f t="shared" si="0"/>
        <v>1.8824881291547959</v>
      </c>
      <c r="O50" s="12">
        <f t="shared" si="1"/>
        <v>14.018528621365501</v>
      </c>
    </row>
    <row r="51" spans="1:15">
      <c r="A51" s="5">
        <v>39</v>
      </c>
      <c r="B51" s="17" t="s">
        <v>67</v>
      </c>
      <c r="C51" s="14">
        <v>1863.5404000000003</v>
      </c>
      <c r="D51" s="14">
        <v>1326.8</v>
      </c>
      <c r="E51" s="14">
        <v>1277.2</v>
      </c>
      <c r="F51" s="14">
        <v>3.2000000000000001E-2</v>
      </c>
      <c r="G51" s="14">
        <v>9991.7619999999988</v>
      </c>
      <c r="H51" s="14">
        <v>4133.5680000000002</v>
      </c>
      <c r="I51" s="14">
        <v>100.01400000000001</v>
      </c>
      <c r="J51" s="14">
        <v>266.90940000000001</v>
      </c>
      <c r="K51" s="14">
        <v>6.7043999999999997</v>
      </c>
      <c r="L51" s="14">
        <v>148</v>
      </c>
      <c r="M51" s="5">
        <v>60</v>
      </c>
      <c r="N51" s="15">
        <f>H51/1053</f>
        <v>3.9255156695156699</v>
      </c>
      <c r="O51" s="14">
        <f t="shared" si="1"/>
        <v>29.232563496393286</v>
      </c>
    </row>
  </sheetData>
  <mergeCells count="19">
    <mergeCell ref="E4:I4"/>
    <mergeCell ref="L4:P4"/>
    <mergeCell ref="D1:Q1"/>
    <mergeCell ref="E2:I2"/>
    <mergeCell ref="L2:P2"/>
    <mergeCell ref="E3:I3"/>
    <mergeCell ref="L3:P3"/>
    <mergeCell ref="E5:I5"/>
    <mergeCell ref="L5:P5"/>
    <mergeCell ref="E6:I6"/>
    <mergeCell ref="L6:P6"/>
    <mergeCell ref="E7:I7"/>
    <mergeCell ref="L7:P7"/>
    <mergeCell ref="E8:I8"/>
    <mergeCell ref="L8:P8"/>
    <mergeCell ref="E9:I9"/>
    <mergeCell ref="L9:P9"/>
    <mergeCell ref="E10:I10"/>
    <mergeCell ref="L10:P10"/>
  </mergeCells>
  <pageMargins left="0.78740157499999996" right="0.78740157499999996" top="0.984251969" bottom="0.984251969" header="0.49212598499999999" footer="0.49212598499999999"/>
  <pageSetup paperSize="9" scale="87" orientation="landscape" horizontalDpi="4294967294" verticalDpi="0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51"/>
  <sheetViews>
    <sheetView workbookViewId="0">
      <pane ySplit="12" topLeftCell="A13" activePane="bottomLeft" state="frozen"/>
      <selection pane="bottomLeft" activeCell="D1" sqref="D1:Q1"/>
    </sheetView>
  </sheetViews>
  <sheetFormatPr defaultRowHeight="13.2"/>
  <cols>
    <col min="1" max="17" width="10.77734375" style="1" customWidth="1"/>
    <col min="18" max="16384" width="8.88671875" style="1"/>
  </cols>
  <sheetData>
    <row r="1" spans="1:17" ht="14.4" customHeight="1">
      <c r="A1" s="9"/>
      <c r="D1" s="19" t="s">
        <v>51</v>
      </c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1"/>
    </row>
    <row r="2" spans="1:17" ht="26.4" customHeight="1">
      <c r="D2" s="3" t="s">
        <v>52</v>
      </c>
      <c r="E2" s="22" t="s">
        <v>53</v>
      </c>
      <c r="F2" s="22"/>
      <c r="G2" s="22"/>
      <c r="H2" s="22"/>
      <c r="I2" s="22"/>
      <c r="J2" s="3" t="s">
        <v>54</v>
      </c>
      <c r="K2" s="3" t="s">
        <v>52</v>
      </c>
      <c r="L2" s="22" t="s">
        <v>53</v>
      </c>
      <c r="M2" s="22"/>
      <c r="N2" s="22"/>
      <c r="O2" s="22"/>
      <c r="P2" s="22"/>
      <c r="Q2" s="3" t="s">
        <v>54</v>
      </c>
    </row>
    <row r="3" spans="1:17">
      <c r="D3" s="2" t="s">
        <v>11</v>
      </c>
      <c r="E3" s="18" t="s">
        <v>12</v>
      </c>
      <c r="F3" s="18"/>
      <c r="G3" s="18"/>
      <c r="H3" s="18"/>
      <c r="I3" s="18"/>
      <c r="J3" s="2" t="s">
        <v>13</v>
      </c>
      <c r="K3" s="2" t="s">
        <v>31</v>
      </c>
      <c r="L3" s="18" t="s">
        <v>32</v>
      </c>
      <c r="M3" s="18"/>
      <c r="N3" s="18"/>
      <c r="O3" s="18"/>
      <c r="P3" s="18"/>
      <c r="Q3" s="2" t="s">
        <v>30</v>
      </c>
    </row>
    <row r="4" spans="1:17">
      <c r="D4" s="2" t="s">
        <v>14</v>
      </c>
      <c r="E4" s="18" t="s">
        <v>15</v>
      </c>
      <c r="F4" s="18"/>
      <c r="G4" s="18"/>
      <c r="H4" s="18"/>
      <c r="I4" s="18"/>
      <c r="J4" s="2" t="s">
        <v>16</v>
      </c>
      <c r="K4" s="2" t="s">
        <v>33</v>
      </c>
      <c r="L4" s="18" t="s">
        <v>34</v>
      </c>
      <c r="M4" s="18"/>
      <c r="N4" s="18"/>
      <c r="O4" s="18"/>
      <c r="P4" s="18"/>
      <c r="Q4" s="2" t="s">
        <v>30</v>
      </c>
    </row>
    <row r="5" spans="1:17">
      <c r="A5" s="10" t="s">
        <v>61</v>
      </c>
      <c r="D5" s="2" t="s">
        <v>17</v>
      </c>
      <c r="E5" s="18" t="s">
        <v>18</v>
      </c>
      <c r="F5" s="18"/>
      <c r="G5" s="18"/>
      <c r="H5" s="18"/>
      <c r="I5" s="18"/>
      <c r="J5" s="2" t="s">
        <v>16</v>
      </c>
      <c r="K5" s="2" t="s">
        <v>35</v>
      </c>
      <c r="L5" s="18" t="s">
        <v>36</v>
      </c>
      <c r="M5" s="18"/>
      <c r="N5" s="18"/>
      <c r="O5" s="18"/>
      <c r="P5" s="18"/>
      <c r="Q5" s="2" t="s">
        <v>37</v>
      </c>
    </row>
    <row r="6" spans="1:17">
      <c r="A6" s="11" t="s">
        <v>60</v>
      </c>
      <c r="D6" s="2" t="s">
        <v>19</v>
      </c>
      <c r="E6" s="18" t="s">
        <v>20</v>
      </c>
      <c r="F6" s="18"/>
      <c r="G6" s="18"/>
      <c r="H6" s="18"/>
      <c r="I6" s="18"/>
      <c r="J6" s="2" t="s">
        <v>16</v>
      </c>
      <c r="K6" s="2" t="s">
        <v>38</v>
      </c>
      <c r="L6" s="18" t="s">
        <v>39</v>
      </c>
      <c r="M6" s="18"/>
      <c r="N6" s="18"/>
      <c r="O6" s="18"/>
      <c r="P6" s="18"/>
      <c r="Q6" s="2" t="s">
        <v>40</v>
      </c>
    </row>
    <row r="7" spans="1:17">
      <c r="D7" s="2" t="s">
        <v>21</v>
      </c>
      <c r="E7" s="18" t="s">
        <v>22</v>
      </c>
      <c r="F7" s="18"/>
      <c r="G7" s="18"/>
      <c r="H7" s="18"/>
      <c r="I7" s="18"/>
      <c r="J7" s="2" t="s">
        <v>16</v>
      </c>
      <c r="K7" s="2" t="s">
        <v>41</v>
      </c>
      <c r="L7" s="18" t="s">
        <v>42</v>
      </c>
      <c r="M7" s="18"/>
      <c r="N7" s="18"/>
      <c r="O7" s="18"/>
      <c r="P7" s="18"/>
      <c r="Q7" s="2" t="s">
        <v>13</v>
      </c>
    </row>
    <row r="8" spans="1:17">
      <c r="A8" s="1" t="s">
        <v>86</v>
      </c>
      <c r="D8" s="2" t="s">
        <v>23</v>
      </c>
      <c r="E8" s="18" t="s">
        <v>24</v>
      </c>
      <c r="F8" s="18"/>
      <c r="G8" s="18"/>
      <c r="H8" s="18"/>
      <c r="I8" s="18"/>
      <c r="J8" s="2" t="s">
        <v>23</v>
      </c>
      <c r="K8" s="2" t="s">
        <v>43</v>
      </c>
      <c r="L8" s="18" t="s">
        <v>44</v>
      </c>
      <c r="M8" s="18"/>
      <c r="N8" s="18"/>
      <c r="O8" s="18"/>
      <c r="P8" s="18"/>
      <c r="Q8" s="2" t="s">
        <v>45</v>
      </c>
    </row>
    <row r="9" spans="1:17">
      <c r="A9" s="1" t="s">
        <v>98</v>
      </c>
      <c r="D9" s="2" t="s">
        <v>25</v>
      </c>
      <c r="E9" s="18" t="s">
        <v>26</v>
      </c>
      <c r="F9" s="18"/>
      <c r="G9" s="18"/>
      <c r="H9" s="18"/>
      <c r="I9" s="18"/>
      <c r="J9" s="2" t="s">
        <v>27</v>
      </c>
      <c r="K9" s="2" t="s">
        <v>46</v>
      </c>
      <c r="L9" s="18" t="s">
        <v>47</v>
      </c>
      <c r="M9" s="18"/>
      <c r="N9" s="18"/>
      <c r="O9" s="18"/>
      <c r="P9" s="18"/>
      <c r="Q9" s="2" t="s">
        <v>48</v>
      </c>
    </row>
    <row r="10" spans="1:17">
      <c r="A10" s="1" t="s">
        <v>99</v>
      </c>
      <c r="D10" s="2" t="s">
        <v>28</v>
      </c>
      <c r="E10" s="18" t="s">
        <v>29</v>
      </c>
      <c r="F10" s="18"/>
      <c r="G10" s="18"/>
      <c r="H10" s="18"/>
      <c r="I10" s="18"/>
      <c r="J10" s="2" t="s">
        <v>30</v>
      </c>
      <c r="K10" s="2" t="s">
        <v>49</v>
      </c>
      <c r="L10" s="18" t="s">
        <v>50</v>
      </c>
      <c r="M10" s="18"/>
      <c r="N10" s="18"/>
      <c r="O10" s="18"/>
      <c r="P10" s="18"/>
      <c r="Q10" s="2" t="s">
        <v>48</v>
      </c>
    </row>
    <row r="11" spans="1:17" ht="7.8" customHeight="1"/>
    <row r="12" spans="1:17" ht="13.2" customHeight="1">
      <c r="A12" s="4" t="s">
        <v>0</v>
      </c>
      <c r="B12" s="4" t="s">
        <v>1</v>
      </c>
      <c r="C12" s="4" t="s">
        <v>2</v>
      </c>
      <c r="D12" s="4" t="s">
        <v>3</v>
      </c>
      <c r="E12" s="4" t="s">
        <v>4</v>
      </c>
      <c r="F12" s="4" t="s">
        <v>5</v>
      </c>
      <c r="G12" s="4" t="s">
        <v>6</v>
      </c>
      <c r="H12" s="4" t="s">
        <v>7</v>
      </c>
      <c r="I12" s="4" t="s">
        <v>8</v>
      </c>
      <c r="J12" s="4" t="s">
        <v>9</v>
      </c>
      <c r="K12" s="4" t="s">
        <v>10</v>
      </c>
      <c r="L12" s="4" t="s">
        <v>55</v>
      </c>
      <c r="M12" s="4" t="s">
        <v>56</v>
      </c>
      <c r="N12" s="4" t="s">
        <v>57</v>
      </c>
      <c r="O12" s="4" t="s">
        <v>58</v>
      </c>
    </row>
    <row r="13" spans="1:17">
      <c r="A13" s="5">
        <v>1</v>
      </c>
      <c r="B13" s="6">
        <v>1850</v>
      </c>
      <c r="C13" s="7">
        <v>1848.191</v>
      </c>
      <c r="D13" s="7">
        <v>1315</v>
      </c>
      <c r="E13" s="7">
        <v>1222</v>
      </c>
      <c r="F13" s="7">
        <v>0.05</v>
      </c>
      <c r="G13" s="7">
        <v>8569.7099999999991</v>
      </c>
      <c r="H13" s="7">
        <v>3474.86</v>
      </c>
      <c r="I13" s="7">
        <v>113.65</v>
      </c>
      <c r="J13" s="7">
        <v>185.20500000000001</v>
      </c>
      <c r="K13" s="7">
        <v>5.7060000000000004</v>
      </c>
      <c r="L13" s="7">
        <v>171</v>
      </c>
      <c r="M13" s="6">
        <v>50</v>
      </c>
      <c r="N13" s="13">
        <f t="shared" ref="N13:N50" si="0">H13/1053</f>
        <v>3.2999620132953469</v>
      </c>
      <c r="O13" s="7">
        <f t="shared" ref="O13:O51" si="1">700*N13/94</f>
        <v>24.574185205390879</v>
      </c>
    </row>
    <row r="14" spans="1:17">
      <c r="A14" s="8">
        <v>2</v>
      </c>
      <c r="B14" s="6">
        <v>1800</v>
      </c>
      <c r="C14" s="7">
        <v>1799.4179999999999</v>
      </c>
      <c r="D14" s="7">
        <v>1278</v>
      </c>
      <c r="E14" s="7">
        <v>1208</v>
      </c>
      <c r="F14" s="7">
        <v>7.0000000000000007E-2</v>
      </c>
      <c r="G14" s="7">
        <v>6221.58</v>
      </c>
      <c r="H14" s="7">
        <v>2484.5300000000002</v>
      </c>
      <c r="I14" s="7">
        <v>111.38</v>
      </c>
      <c r="J14" s="7">
        <v>128.792</v>
      </c>
      <c r="K14" s="7">
        <v>5.415</v>
      </c>
      <c r="L14" s="7">
        <v>230</v>
      </c>
      <c r="M14" s="6">
        <v>50</v>
      </c>
      <c r="N14" s="13">
        <f t="shared" si="0"/>
        <v>2.3594776828110162</v>
      </c>
      <c r="O14" s="7">
        <f t="shared" si="1"/>
        <v>17.570578489018207</v>
      </c>
    </row>
    <row r="15" spans="1:17">
      <c r="A15" s="5">
        <v>3</v>
      </c>
      <c r="B15" s="6">
        <v>1700</v>
      </c>
      <c r="C15" s="7">
        <v>1699.6030000000001</v>
      </c>
      <c r="D15" s="7">
        <v>1205</v>
      </c>
      <c r="E15" s="7">
        <v>1185</v>
      </c>
      <c r="F15" s="7">
        <v>0.15</v>
      </c>
      <c r="G15" s="7">
        <v>3005.08</v>
      </c>
      <c r="H15" s="7">
        <v>1171.1099999999999</v>
      </c>
      <c r="I15" s="7">
        <v>109.11</v>
      </c>
      <c r="J15" s="7">
        <v>57.250999999999998</v>
      </c>
      <c r="K15" s="7">
        <v>4.8170000000000002</v>
      </c>
      <c r="L15" s="7">
        <v>450</v>
      </c>
      <c r="M15" s="6">
        <v>50</v>
      </c>
      <c r="N15" s="13">
        <f t="shared" si="0"/>
        <v>1.1121652421652422</v>
      </c>
      <c r="O15" s="7">
        <f t="shared" si="1"/>
        <v>8.2820815905922291</v>
      </c>
    </row>
    <row r="16" spans="1:17">
      <c r="A16" s="8">
        <v>4</v>
      </c>
      <c r="B16" s="6">
        <v>1600</v>
      </c>
      <c r="C16" s="7">
        <v>1597.2180000000001</v>
      </c>
      <c r="D16" s="7">
        <v>1132</v>
      </c>
      <c r="E16" s="7">
        <v>1159</v>
      </c>
      <c r="F16" s="7">
        <v>0.28999999999999998</v>
      </c>
      <c r="G16" s="7">
        <v>1272.3599999999999</v>
      </c>
      <c r="H16" s="7">
        <v>498.92</v>
      </c>
      <c r="I16" s="7">
        <v>103.42</v>
      </c>
      <c r="J16" s="7">
        <v>22.896999999999998</v>
      </c>
      <c r="K16" s="7">
        <v>4.1970000000000001</v>
      </c>
      <c r="L16" s="7">
        <v>999</v>
      </c>
      <c r="M16" s="6">
        <v>50</v>
      </c>
      <c r="N16" s="13">
        <f t="shared" si="0"/>
        <v>0.47380816714150048</v>
      </c>
      <c r="O16" s="7">
        <f t="shared" si="1"/>
        <v>3.5283586914792591</v>
      </c>
    </row>
    <row r="17" spans="1:15">
      <c r="A17" s="5">
        <v>5</v>
      </c>
      <c r="B17" s="6">
        <v>1500</v>
      </c>
      <c r="C17" s="7">
        <v>1497.508</v>
      </c>
      <c r="D17" s="7">
        <v>1061</v>
      </c>
      <c r="E17" s="7">
        <v>1130</v>
      </c>
      <c r="F17" s="7">
        <v>0.24</v>
      </c>
      <c r="G17" s="7">
        <v>547.55999999999995</v>
      </c>
      <c r="H17" s="7">
        <v>238.49</v>
      </c>
      <c r="I17" s="7">
        <v>98.65</v>
      </c>
      <c r="J17" s="7">
        <v>10.262</v>
      </c>
      <c r="K17" s="7">
        <v>3.63</v>
      </c>
      <c r="L17" s="7">
        <v>2176</v>
      </c>
      <c r="M17" s="6">
        <v>50</v>
      </c>
      <c r="N17" s="13">
        <f t="shared" si="0"/>
        <v>0.22648622981956315</v>
      </c>
      <c r="O17" s="7">
        <f t="shared" si="1"/>
        <v>1.6865995837627041</v>
      </c>
    </row>
    <row r="18" spans="1:15">
      <c r="A18" s="8">
        <v>6</v>
      </c>
      <c r="B18" s="6">
        <v>1400</v>
      </c>
      <c r="C18" s="7">
        <v>1397.425</v>
      </c>
      <c r="D18" s="7">
        <v>990</v>
      </c>
      <c r="E18" s="7">
        <v>1084</v>
      </c>
      <c r="F18" s="7">
        <v>0.44</v>
      </c>
      <c r="G18" s="7">
        <v>296.82</v>
      </c>
      <c r="H18" s="7">
        <v>155.08000000000001</v>
      </c>
      <c r="I18" s="7">
        <v>93.76</v>
      </c>
      <c r="J18" s="7">
        <v>6.2240000000000002</v>
      </c>
      <c r="K18" s="7">
        <v>3.13</v>
      </c>
      <c r="L18" s="7">
        <v>3746</v>
      </c>
      <c r="M18" s="6">
        <v>50</v>
      </c>
      <c r="N18" s="13">
        <f t="shared" si="0"/>
        <v>0.14727445394112063</v>
      </c>
      <c r="O18" s="7">
        <f t="shared" si="1"/>
        <v>1.0967246570083451</v>
      </c>
    </row>
    <row r="19" spans="1:15">
      <c r="A19" s="5">
        <v>7</v>
      </c>
      <c r="B19" s="6">
        <v>1300</v>
      </c>
      <c r="C19" s="7">
        <v>1297.877</v>
      </c>
      <c r="D19" s="7">
        <v>919</v>
      </c>
      <c r="E19" s="7">
        <v>1026</v>
      </c>
      <c r="F19" s="7">
        <v>0.39</v>
      </c>
      <c r="G19" s="7">
        <v>203.37</v>
      </c>
      <c r="H19" s="7">
        <v>122.54</v>
      </c>
      <c r="I19" s="7">
        <v>89.16</v>
      </c>
      <c r="J19" s="7">
        <v>4.5670000000000002</v>
      </c>
      <c r="K19" s="7">
        <v>2.702</v>
      </c>
      <c r="L19" s="7">
        <v>5080</v>
      </c>
      <c r="M19" s="6">
        <v>50</v>
      </c>
      <c r="N19" s="13">
        <f t="shared" si="0"/>
        <v>0.11637226970560305</v>
      </c>
      <c r="O19" s="7">
        <f t="shared" si="1"/>
        <v>0.86660200844598012</v>
      </c>
    </row>
    <row r="20" spans="1:15">
      <c r="A20" s="8">
        <v>8</v>
      </c>
      <c r="B20" s="6">
        <v>1200</v>
      </c>
      <c r="C20" s="7">
        <v>1198.481</v>
      </c>
      <c r="D20" s="7">
        <v>848</v>
      </c>
      <c r="E20" s="7">
        <v>961</v>
      </c>
      <c r="F20" s="7">
        <v>0.51</v>
      </c>
      <c r="G20" s="7">
        <v>158.61000000000001</v>
      </c>
      <c r="H20" s="7">
        <v>104.81</v>
      </c>
      <c r="I20" s="7">
        <v>84.21</v>
      </c>
      <c r="J20" s="7">
        <v>3.605</v>
      </c>
      <c r="K20" s="7">
        <v>2.3279999999999998</v>
      </c>
      <c r="L20" s="7">
        <v>6013</v>
      </c>
      <c r="M20" s="6">
        <v>50</v>
      </c>
      <c r="N20" s="13">
        <f t="shared" si="0"/>
        <v>9.9534662867996199E-2</v>
      </c>
      <c r="O20" s="7">
        <f t="shared" si="1"/>
        <v>0.74121557454890796</v>
      </c>
    </row>
    <row r="21" spans="1:15">
      <c r="A21" s="5">
        <v>9</v>
      </c>
      <c r="B21" s="6">
        <v>1100</v>
      </c>
      <c r="C21" s="7">
        <v>1098.4649999999999</v>
      </c>
      <c r="D21" s="7">
        <v>778</v>
      </c>
      <c r="E21" s="7">
        <v>890</v>
      </c>
      <c r="F21" s="7">
        <v>0.19</v>
      </c>
      <c r="G21" s="7">
        <v>132.1</v>
      </c>
      <c r="H21" s="7">
        <v>92.18</v>
      </c>
      <c r="I21" s="7">
        <v>78.819999999999993</v>
      </c>
      <c r="J21" s="7">
        <v>2.907</v>
      </c>
      <c r="K21" s="7">
        <v>1.9850000000000001</v>
      </c>
      <c r="L21" s="7">
        <v>6616</v>
      </c>
      <c r="M21" s="6">
        <v>50</v>
      </c>
      <c r="N21" s="13">
        <f t="shared" si="0"/>
        <v>8.7540360873694212E-2</v>
      </c>
      <c r="O21" s="7">
        <f t="shared" si="1"/>
        <v>0.65189630437857393</v>
      </c>
    </row>
    <row r="22" spans="1:15">
      <c r="A22" s="8">
        <v>10</v>
      </c>
      <c r="B22" s="6">
        <v>1000</v>
      </c>
      <c r="C22" s="7">
        <v>998.721</v>
      </c>
      <c r="D22" s="7">
        <v>707</v>
      </c>
      <c r="E22" s="7">
        <v>813</v>
      </c>
      <c r="F22" s="7">
        <v>0.39</v>
      </c>
      <c r="G22" s="7">
        <v>115.2</v>
      </c>
      <c r="H22" s="7">
        <v>82.66</v>
      </c>
      <c r="I22" s="7">
        <v>73.47</v>
      </c>
      <c r="J22" s="7">
        <v>2.37</v>
      </c>
      <c r="K22" s="7">
        <v>1.6739999999999999</v>
      </c>
      <c r="L22" s="7">
        <v>6898</v>
      </c>
      <c r="M22" s="6">
        <v>50</v>
      </c>
      <c r="N22" s="13">
        <f t="shared" si="0"/>
        <v>7.8499525166191825E-2</v>
      </c>
      <c r="O22" s="7">
        <f t="shared" si="1"/>
        <v>0.58457093208866251</v>
      </c>
    </row>
    <row r="23" spans="1:15">
      <c r="A23" s="5">
        <v>11</v>
      </c>
      <c r="B23" s="6">
        <v>900</v>
      </c>
      <c r="C23" s="7">
        <v>899.05600000000004</v>
      </c>
      <c r="D23" s="7">
        <v>636</v>
      </c>
      <c r="E23" s="7">
        <v>734</v>
      </c>
      <c r="F23" s="7">
        <v>0.34</v>
      </c>
      <c r="G23" s="7">
        <v>102.46</v>
      </c>
      <c r="H23" s="7">
        <v>74.58</v>
      </c>
      <c r="I23" s="7">
        <v>68.25</v>
      </c>
      <c r="J23" s="7">
        <v>1.925</v>
      </c>
      <c r="K23" s="7">
        <v>1.389</v>
      </c>
      <c r="L23" s="7">
        <v>6986</v>
      </c>
      <c r="M23" s="6">
        <v>50</v>
      </c>
      <c r="N23" s="13">
        <f t="shared" si="0"/>
        <v>7.0826210826210823E-2</v>
      </c>
      <c r="O23" s="7">
        <f t="shared" si="1"/>
        <v>0.52742922955688909</v>
      </c>
    </row>
    <row r="24" spans="1:15">
      <c r="A24" s="8">
        <v>12</v>
      </c>
      <c r="B24" s="6">
        <v>800</v>
      </c>
      <c r="C24" s="7">
        <v>798.76099999999997</v>
      </c>
      <c r="D24" s="7">
        <v>566</v>
      </c>
      <c r="E24" s="7">
        <v>651</v>
      </c>
      <c r="F24" s="7">
        <v>0.35</v>
      </c>
      <c r="G24" s="7">
        <v>92.26</v>
      </c>
      <c r="H24" s="7">
        <v>67.650000000000006</v>
      </c>
      <c r="I24" s="7">
        <v>63.33</v>
      </c>
      <c r="J24" s="7">
        <v>1.5509999999999999</v>
      </c>
      <c r="K24" s="7">
        <v>1.1319999999999999</v>
      </c>
      <c r="L24" s="7">
        <v>6893</v>
      </c>
      <c r="M24" s="6">
        <v>50</v>
      </c>
      <c r="N24" s="13">
        <f t="shared" si="0"/>
        <v>6.4245014245014248E-2</v>
      </c>
      <c r="O24" s="7">
        <f t="shared" si="1"/>
        <v>0.47842031884585079</v>
      </c>
    </row>
    <row r="25" spans="1:15">
      <c r="A25" s="5">
        <v>13</v>
      </c>
      <c r="B25" s="6">
        <v>700</v>
      </c>
      <c r="C25" s="7">
        <v>699.06100000000004</v>
      </c>
      <c r="D25" s="7">
        <v>495</v>
      </c>
      <c r="E25" s="7">
        <v>566</v>
      </c>
      <c r="F25" s="7">
        <v>0.32</v>
      </c>
      <c r="G25" s="7">
        <v>82.95</v>
      </c>
      <c r="H25" s="7">
        <v>61.19</v>
      </c>
      <c r="I25" s="7">
        <v>58.61</v>
      </c>
      <c r="J25" s="7">
        <v>1.228</v>
      </c>
      <c r="K25" s="7">
        <v>0.90100000000000002</v>
      </c>
      <c r="L25" s="7">
        <v>6710</v>
      </c>
      <c r="M25" s="6">
        <v>50</v>
      </c>
      <c r="N25" s="13">
        <f t="shared" si="0"/>
        <v>5.8110161443494776E-2</v>
      </c>
      <c r="O25" s="7">
        <f t="shared" si="1"/>
        <v>0.43273524479198233</v>
      </c>
    </row>
    <row r="26" spans="1:15">
      <c r="A26" s="8">
        <v>14</v>
      </c>
      <c r="B26" s="6">
        <v>600</v>
      </c>
      <c r="C26" s="7">
        <v>599.10500000000002</v>
      </c>
      <c r="D26" s="7">
        <v>424</v>
      </c>
      <c r="E26" s="7">
        <v>480</v>
      </c>
      <c r="F26" s="7">
        <v>0.36</v>
      </c>
      <c r="G26" s="7">
        <v>74.459999999999994</v>
      </c>
      <c r="H26" s="7">
        <v>55.16</v>
      </c>
      <c r="I26" s="7">
        <v>53.81</v>
      </c>
      <c r="J26" s="7">
        <v>0.94799999999999995</v>
      </c>
      <c r="K26" s="7">
        <v>0.69499999999999995</v>
      </c>
      <c r="L26" s="7">
        <v>6408</v>
      </c>
      <c r="M26" s="6">
        <v>50</v>
      </c>
      <c r="N26" s="13">
        <f t="shared" si="0"/>
        <v>5.2383665716999046E-2</v>
      </c>
      <c r="O26" s="7">
        <f t="shared" si="1"/>
        <v>0.3900911276797801</v>
      </c>
    </row>
    <row r="27" spans="1:15">
      <c r="A27" s="5">
        <v>15</v>
      </c>
      <c r="B27" s="6">
        <v>500</v>
      </c>
      <c r="C27" s="7">
        <v>499.00400000000002</v>
      </c>
      <c r="D27" s="7">
        <v>353</v>
      </c>
      <c r="E27" s="7">
        <v>392</v>
      </c>
      <c r="F27" s="7">
        <v>0.55000000000000004</v>
      </c>
      <c r="G27" s="7">
        <v>70.27</v>
      </c>
      <c r="H27" s="7">
        <v>49.4</v>
      </c>
      <c r="I27" s="7">
        <v>48.75</v>
      </c>
      <c r="J27" s="7">
        <v>0.70699999999999996</v>
      </c>
      <c r="K27" s="7">
        <v>0.51200000000000001</v>
      </c>
      <c r="L27" s="7">
        <v>6102</v>
      </c>
      <c r="M27" s="6">
        <v>50</v>
      </c>
      <c r="N27" s="13">
        <f t="shared" si="0"/>
        <v>4.6913580246913576E-2</v>
      </c>
      <c r="O27" s="7">
        <f t="shared" si="1"/>
        <v>0.34935644864722881</v>
      </c>
    </row>
    <row r="28" spans="1:15">
      <c r="A28" s="8">
        <v>16</v>
      </c>
      <c r="B28" s="6">
        <v>400</v>
      </c>
      <c r="C28" s="7">
        <v>402.65600000000001</v>
      </c>
      <c r="D28" s="7">
        <v>283</v>
      </c>
      <c r="E28" s="7">
        <v>333</v>
      </c>
      <c r="F28" s="7">
        <v>7.84</v>
      </c>
      <c r="G28" s="7">
        <v>69.849999999999994</v>
      </c>
      <c r="H28" s="7">
        <v>43.97</v>
      </c>
      <c r="I28" s="7">
        <v>42.96</v>
      </c>
      <c r="J28" s="7">
        <v>0.51200000000000001</v>
      </c>
      <c r="K28" s="7">
        <v>0.36099999999999999</v>
      </c>
      <c r="L28" s="7">
        <v>5898</v>
      </c>
      <c r="M28" s="6">
        <v>50</v>
      </c>
      <c r="N28" s="13">
        <f t="shared" si="0"/>
        <v>4.1756885090218424E-2</v>
      </c>
      <c r="O28" s="7">
        <f t="shared" si="1"/>
        <v>0.31095552726758402</v>
      </c>
    </row>
    <row r="29" spans="1:15">
      <c r="A29" s="5">
        <v>17</v>
      </c>
      <c r="B29" s="6">
        <v>300</v>
      </c>
      <c r="C29" s="7">
        <v>299.36799999999999</v>
      </c>
      <c r="D29" s="7">
        <v>211</v>
      </c>
      <c r="E29" s="7">
        <v>216</v>
      </c>
      <c r="F29" s="7">
        <v>0.63</v>
      </c>
      <c r="G29" s="7">
        <v>49.96</v>
      </c>
      <c r="H29" s="7">
        <v>37.46</v>
      </c>
      <c r="I29" s="7">
        <v>36.270000000000003</v>
      </c>
      <c r="J29" s="7">
        <v>0.32100000000000001</v>
      </c>
      <c r="K29" s="7">
        <v>0.217</v>
      </c>
      <c r="L29" s="7">
        <v>4590</v>
      </c>
      <c r="M29" s="6">
        <v>50</v>
      </c>
      <c r="N29" s="13">
        <f t="shared" si="0"/>
        <v>3.5574548907882239E-2</v>
      </c>
      <c r="O29" s="7">
        <f t="shared" si="1"/>
        <v>0.26491685356933581</v>
      </c>
    </row>
    <row r="30" spans="1:15">
      <c r="A30" s="8">
        <v>18</v>
      </c>
      <c r="B30" s="6">
        <v>200</v>
      </c>
      <c r="C30" s="7">
        <v>199.46799999999999</v>
      </c>
      <c r="D30" s="7">
        <v>141</v>
      </c>
      <c r="E30" s="7">
        <v>130</v>
      </c>
      <c r="F30" s="7">
        <v>0.42</v>
      </c>
      <c r="G30" s="7">
        <v>41.32</v>
      </c>
      <c r="H30" s="7">
        <v>30.77</v>
      </c>
      <c r="I30" s="7">
        <v>27.47</v>
      </c>
      <c r="J30" s="7">
        <v>0.17599999999999999</v>
      </c>
      <c r="K30" s="7">
        <v>0.106</v>
      </c>
      <c r="L30" s="7">
        <v>3842</v>
      </c>
      <c r="M30" s="6">
        <v>50</v>
      </c>
      <c r="N30" s="13">
        <f>H30/1053</f>
        <v>2.9221272554605889E-2</v>
      </c>
      <c r="O30" s="7">
        <f t="shared" si="1"/>
        <v>0.21760522115132047</v>
      </c>
    </row>
    <row r="31" spans="1:15">
      <c r="A31" s="5">
        <v>19</v>
      </c>
      <c r="B31" s="6">
        <v>1850</v>
      </c>
      <c r="C31" s="7">
        <v>1848.8009999999999</v>
      </c>
      <c r="D31" s="7">
        <v>1314</v>
      </c>
      <c r="E31" s="7">
        <v>1256</v>
      </c>
      <c r="F31" s="7">
        <v>0.1</v>
      </c>
      <c r="G31" s="7">
        <v>8628.84</v>
      </c>
      <c r="H31" s="7">
        <v>3494.96</v>
      </c>
      <c r="I31" s="7">
        <v>127.29</v>
      </c>
      <c r="J31" s="7">
        <v>223.56200000000001</v>
      </c>
      <c r="K31" s="7">
        <v>7.5709999999999997</v>
      </c>
      <c r="L31" s="7">
        <v>170</v>
      </c>
      <c r="M31" s="6">
        <v>60</v>
      </c>
      <c r="N31" s="13">
        <f>H31/1053</f>
        <v>3.3190503323836658</v>
      </c>
      <c r="O31" s="7">
        <f t="shared" si="1"/>
        <v>24.71633226243155</v>
      </c>
    </row>
    <row r="32" spans="1:15">
      <c r="A32" s="8">
        <v>20</v>
      </c>
      <c r="B32" s="6">
        <v>1800</v>
      </c>
      <c r="C32" s="7">
        <v>1798.9849999999999</v>
      </c>
      <c r="D32" s="7">
        <v>1278</v>
      </c>
      <c r="E32" s="7">
        <v>1243</v>
      </c>
      <c r="F32" s="7">
        <v>0.16</v>
      </c>
      <c r="G32" s="7">
        <v>6260.16</v>
      </c>
      <c r="H32" s="7">
        <v>2508.79</v>
      </c>
      <c r="I32" s="7">
        <v>125.02</v>
      </c>
      <c r="J32" s="7">
        <v>155.983</v>
      </c>
      <c r="K32" s="7">
        <v>7.1230000000000002</v>
      </c>
      <c r="L32" s="7">
        <v>228</v>
      </c>
      <c r="M32" s="6">
        <v>60</v>
      </c>
      <c r="N32" s="13">
        <f t="shared" si="0"/>
        <v>2.3825166191832858</v>
      </c>
      <c r="O32" s="7">
        <f t="shared" si="1"/>
        <v>17.742145036471278</v>
      </c>
    </row>
    <row r="33" spans="1:15">
      <c r="A33" s="5">
        <v>21</v>
      </c>
      <c r="B33" s="6">
        <v>1700</v>
      </c>
      <c r="C33" s="7">
        <v>1699.9259999999999</v>
      </c>
      <c r="D33" s="7">
        <v>1206</v>
      </c>
      <c r="E33" s="7">
        <v>1218</v>
      </c>
      <c r="F33" s="7">
        <v>0.13</v>
      </c>
      <c r="G33" s="7">
        <v>2999.35</v>
      </c>
      <c r="H33" s="7">
        <v>1170.25</v>
      </c>
      <c r="I33" s="7">
        <v>119.33</v>
      </c>
      <c r="J33" s="7">
        <v>68.641000000000005</v>
      </c>
      <c r="K33" s="7">
        <v>6.343</v>
      </c>
      <c r="L33" s="7">
        <v>451</v>
      </c>
      <c r="M33" s="6">
        <v>60</v>
      </c>
      <c r="N33" s="13">
        <f t="shared" si="0"/>
        <v>1.1113485280151947</v>
      </c>
      <c r="O33" s="7">
        <f t="shared" si="1"/>
        <v>8.2759996767088957</v>
      </c>
    </row>
    <row r="34" spans="1:15">
      <c r="A34" s="8">
        <v>22</v>
      </c>
      <c r="B34" s="6">
        <v>1600</v>
      </c>
      <c r="C34" s="7">
        <v>1598.28</v>
      </c>
      <c r="D34" s="7">
        <v>1132</v>
      </c>
      <c r="E34" s="7">
        <v>1188</v>
      </c>
      <c r="F34" s="7">
        <v>0.39</v>
      </c>
      <c r="G34" s="7">
        <v>1287.7</v>
      </c>
      <c r="H34" s="7">
        <v>506.57</v>
      </c>
      <c r="I34" s="7">
        <v>114.22</v>
      </c>
      <c r="J34" s="7">
        <v>27.908999999999999</v>
      </c>
      <c r="K34" s="7">
        <v>5.5209999999999999</v>
      </c>
      <c r="L34" s="7">
        <v>987</v>
      </c>
      <c r="M34" s="6">
        <v>60</v>
      </c>
      <c r="N34" s="13">
        <f t="shared" si="0"/>
        <v>0.48107312440645772</v>
      </c>
      <c r="O34" s="7">
        <f t="shared" si="1"/>
        <v>3.5824594370693656</v>
      </c>
    </row>
    <row r="35" spans="1:15">
      <c r="A35" s="5">
        <v>23</v>
      </c>
      <c r="B35" s="6">
        <v>1500</v>
      </c>
      <c r="C35" s="7">
        <v>1497.752</v>
      </c>
      <c r="D35" s="7">
        <v>1061</v>
      </c>
      <c r="E35" s="7">
        <v>1157</v>
      </c>
      <c r="F35" s="7">
        <v>0.24</v>
      </c>
      <c r="G35" s="7">
        <v>548.45000000000005</v>
      </c>
      <c r="H35" s="7">
        <v>242.38</v>
      </c>
      <c r="I35" s="7">
        <v>110.02</v>
      </c>
      <c r="J35" s="7">
        <v>12.512</v>
      </c>
      <c r="K35" s="7">
        <v>4.7720000000000002</v>
      </c>
      <c r="L35" s="7">
        <v>2173</v>
      </c>
      <c r="M35" s="6">
        <v>60</v>
      </c>
      <c r="N35" s="13">
        <f t="shared" si="0"/>
        <v>0.23018043684710351</v>
      </c>
      <c r="O35" s="7">
        <f t="shared" si="1"/>
        <v>1.7141096360954517</v>
      </c>
    </row>
    <row r="36" spans="1:15">
      <c r="A36" s="8">
        <v>24</v>
      </c>
      <c r="B36" s="6">
        <v>1400</v>
      </c>
      <c r="C36" s="7">
        <v>1398.3230000000001</v>
      </c>
      <c r="D36" s="7">
        <v>990</v>
      </c>
      <c r="E36" s="7">
        <v>1108</v>
      </c>
      <c r="F36" s="7">
        <v>0.34</v>
      </c>
      <c r="G36" s="7">
        <v>297.94</v>
      </c>
      <c r="H36" s="7">
        <v>159.69999999999999</v>
      </c>
      <c r="I36" s="7">
        <v>103.76</v>
      </c>
      <c r="J36" s="7">
        <v>7.6929999999999996</v>
      </c>
      <c r="K36" s="7">
        <v>4.1210000000000004</v>
      </c>
      <c r="L36" s="7">
        <v>3735</v>
      </c>
      <c r="M36" s="6">
        <v>60</v>
      </c>
      <c r="N36" s="13">
        <f t="shared" si="0"/>
        <v>0.15166191832858497</v>
      </c>
      <c r="O36" s="7">
        <f t="shared" si="1"/>
        <v>1.1293972641490371</v>
      </c>
    </row>
    <row r="37" spans="1:15">
      <c r="A37" s="5">
        <v>25</v>
      </c>
      <c r="B37" s="6">
        <v>1300</v>
      </c>
      <c r="C37" s="7">
        <v>1298.5150000000001</v>
      </c>
      <c r="D37" s="7">
        <v>919</v>
      </c>
      <c r="E37" s="7">
        <v>1047</v>
      </c>
      <c r="F37" s="7">
        <v>0.15</v>
      </c>
      <c r="G37" s="7">
        <v>204.11</v>
      </c>
      <c r="H37" s="7">
        <v>127.11</v>
      </c>
      <c r="I37" s="7">
        <v>97.97</v>
      </c>
      <c r="J37" s="7">
        <v>5.6859999999999999</v>
      </c>
      <c r="K37" s="7">
        <v>3.5529999999999999</v>
      </c>
      <c r="L37" s="7">
        <v>5062</v>
      </c>
      <c r="M37" s="6">
        <v>60</v>
      </c>
      <c r="N37" s="13">
        <f t="shared" si="0"/>
        <v>0.12071225071225071</v>
      </c>
      <c r="O37" s="7">
        <f t="shared" si="1"/>
        <v>0.89892101594229246</v>
      </c>
    </row>
    <row r="38" spans="1:15">
      <c r="A38" s="8">
        <v>26</v>
      </c>
      <c r="B38" s="6">
        <v>1200</v>
      </c>
      <c r="C38" s="7">
        <v>1198.3969999999999</v>
      </c>
      <c r="D38" s="7">
        <v>848</v>
      </c>
      <c r="E38" s="7">
        <v>980</v>
      </c>
      <c r="F38" s="7">
        <v>0.35</v>
      </c>
      <c r="G38" s="7">
        <v>159.88</v>
      </c>
      <c r="H38" s="7">
        <v>109.33</v>
      </c>
      <c r="I38" s="7">
        <v>92.11</v>
      </c>
      <c r="J38" s="7">
        <v>4.5129999999999999</v>
      </c>
      <c r="K38" s="7">
        <v>3.052</v>
      </c>
      <c r="L38" s="7">
        <v>5967</v>
      </c>
      <c r="M38" s="6">
        <v>60</v>
      </c>
      <c r="N38" s="13">
        <f t="shared" si="0"/>
        <v>0.10382716049382716</v>
      </c>
      <c r="O38" s="7">
        <f t="shared" si="1"/>
        <v>0.77318098240084054</v>
      </c>
    </row>
    <row r="39" spans="1:15">
      <c r="A39" s="5">
        <v>27</v>
      </c>
      <c r="B39" s="6">
        <v>1100</v>
      </c>
      <c r="C39" s="7">
        <v>1098.2190000000001</v>
      </c>
      <c r="D39" s="7">
        <v>778</v>
      </c>
      <c r="E39" s="7">
        <v>906</v>
      </c>
      <c r="F39" s="7">
        <v>0.21</v>
      </c>
      <c r="G39" s="7">
        <v>134.78</v>
      </c>
      <c r="H39" s="7">
        <v>96.48</v>
      </c>
      <c r="I39" s="7">
        <v>85.92</v>
      </c>
      <c r="J39" s="7">
        <v>3.65</v>
      </c>
      <c r="K39" s="7">
        <v>2.5939999999999999</v>
      </c>
      <c r="L39" s="7">
        <v>6488</v>
      </c>
      <c r="M39" s="6">
        <v>60</v>
      </c>
      <c r="N39" s="13">
        <f t="shared" si="0"/>
        <v>9.1623931623931634E-2</v>
      </c>
      <c r="O39" s="7">
        <f t="shared" si="1"/>
        <v>0.68230587379523566</v>
      </c>
    </row>
    <row r="40" spans="1:15">
      <c r="A40" s="8">
        <v>28</v>
      </c>
      <c r="B40" s="6">
        <v>1000</v>
      </c>
      <c r="C40" s="7">
        <v>998.36</v>
      </c>
      <c r="D40" s="7">
        <v>707</v>
      </c>
      <c r="E40" s="7">
        <v>827</v>
      </c>
      <c r="F40" s="7">
        <v>0.11</v>
      </c>
      <c r="G40" s="7">
        <v>119.22</v>
      </c>
      <c r="H40" s="7">
        <v>86.49</v>
      </c>
      <c r="I40" s="7">
        <v>79.84</v>
      </c>
      <c r="J40" s="7">
        <v>2.9750000000000001</v>
      </c>
      <c r="K40" s="7">
        <v>2.1779999999999999</v>
      </c>
      <c r="L40" s="7">
        <v>6664</v>
      </c>
      <c r="M40" s="6">
        <v>60</v>
      </c>
      <c r="N40" s="13">
        <f t="shared" si="0"/>
        <v>8.2136752136752131E-2</v>
      </c>
      <c r="O40" s="7">
        <f t="shared" si="1"/>
        <v>0.61165666484815417</v>
      </c>
    </row>
    <row r="41" spans="1:15">
      <c r="A41" s="5">
        <v>29</v>
      </c>
      <c r="B41" s="6">
        <v>900</v>
      </c>
      <c r="C41" s="7">
        <v>898.27300000000002</v>
      </c>
      <c r="D41" s="7">
        <v>636</v>
      </c>
      <c r="E41" s="7">
        <v>745</v>
      </c>
      <c r="F41" s="7">
        <v>0.22</v>
      </c>
      <c r="G41" s="7">
        <v>106.86</v>
      </c>
      <c r="H41" s="7">
        <v>78.099999999999994</v>
      </c>
      <c r="I41" s="7">
        <v>73.64</v>
      </c>
      <c r="J41" s="7">
        <v>2.4169999999999998</v>
      </c>
      <c r="K41" s="7">
        <v>1.8</v>
      </c>
      <c r="L41" s="7">
        <v>6692</v>
      </c>
      <c r="M41" s="6">
        <v>60</v>
      </c>
      <c r="N41" s="13">
        <f t="shared" si="0"/>
        <v>7.4169040835707495E-2</v>
      </c>
      <c r="O41" s="7">
        <f t="shared" si="1"/>
        <v>0.55232264452122604</v>
      </c>
    </row>
    <row r="42" spans="1:15">
      <c r="A42" s="8">
        <v>30</v>
      </c>
      <c r="B42" s="6">
        <v>800</v>
      </c>
      <c r="C42" s="7">
        <v>797.93299999999999</v>
      </c>
      <c r="D42" s="7">
        <v>565</v>
      </c>
      <c r="E42" s="7">
        <v>660</v>
      </c>
      <c r="F42" s="7">
        <v>0.3</v>
      </c>
      <c r="G42" s="7">
        <v>96.43</v>
      </c>
      <c r="H42" s="7">
        <v>70.599999999999994</v>
      </c>
      <c r="I42" s="7">
        <v>67.88</v>
      </c>
      <c r="J42" s="7">
        <v>1.94</v>
      </c>
      <c r="K42" s="7">
        <v>1.4610000000000001</v>
      </c>
      <c r="L42" s="7">
        <v>6586</v>
      </c>
      <c r="M42" s="6">
        <v>60</v>
      </c>
      <c r="N42" s="13">
        <f t="shared" si="0"/>
        <v>6.7046533713200379E-2</v>
      </c>
      <c r="O42" s="7">
        <f t="shared" si="1"/>
        <v>0.49928269786425811</v>
      </c>
    </row>
    <row r="43" spans="1:15">
      <c r="A43" s="5">
        <v>31</v>
      </c>
      <c r="B43" s="6">
        <v>700</v>
      </c>
      <c r="C43" s="7">
        <v>699.34400000000005</v>
      </c>
      <c r="D43" s="7">
        <v>495</v>
      </c>
      <c r="E43" s="7">
        <v>575</v>
      </c>
      <c r="F43" s="7">
        <v>0.32</v>
      </c>
      <c r="G43" s="7">
        <v>86.9</v>
      </c>
      <c r="H43" s="7">
        <v>63.85</v>
      </c>
      <c r="I43" s="7">
        <v>62.62</v>
      </c>
      <c r="J43" s="7">
        <v>1.538</v>
      </c>
      <c r="K43" s="7">
        <v>1.163</v>
      </c>
      <c r="L43" s="7">
        <v>6403</v>
      </c>
      <c r="M43" s="6">
        <v>60</v>
      </c>
      <c r="N43" s="13">
        <f t="shared" si="0"/>
        <v>6.0636277302943971E-2</v>
      </c>
      <c r="O43" s="7">
        <f t="shared" si="1"/>
        <v>0.45154674587298704</v>
      </c>
    </row>
    <row r="44" spans="1:15">
      <c r="A44" s="8">
        <v>32</v>
      </c>
      <c r="B44" s="6">
        <v>600</v>
      </c>
      <c r="C44" s="7">
        <v>599.16600000000005</v>
      </c>
      <c r="D44" s="7">
        <v>424</v>
      </c>
      <c r="E44" s="7">
        <v>487</v>
      </c>
      <c r="F44" s="7">
        <v>0.38</v>
      </c>
      <c r="G44" s="7">
        <v>77.59</v>
      </c>
      <c r="H44" s="7">
        <v>57.28</v>
      </c>
      <c r="I44" s="7">
        <v>57.31</v>
      </c>
      <c r="J44" s="7">
        <v>1.1819999999999999</v>
      </c>
      <c r="K44" s="7">
        <v>0.89300000000000002</v>
      </c>
      <c r="L44" s="7">
        <v>6151</v>
      </c>
      <c r="M44" s="6">
        <v>60</v>
      </c>
      <c r="N44" s="13">
        <f t="shared" si="0"/>
        <v>5.4396961063627729E-2</v>
      </c>
      <c r="O44" s="7">
        <f t="shared" si="1"/>
        <v>0.4050837526014831</v>
      </c>
    </row>
    <row r="45" spans="1:15">
      <c r="A45" s="5">
        <v>33</v>
      </c>
      <c r="B45" s="6">
        <v>500</v>
      </c>
      <c r="C45" s="7">
        <v>499.05500000000001</v>
      </c>
      <c r="D45" s="7">
        <v>353</v>
      </c>
      <c r="E45" s="7">
        <v>398</v>
      </c>
      <c r="F45" s="7">
        <v>0.37</v>
      </c>
      <c r="G45" s="7">
        <v>68.73</v>
      </c>
      <c r="H45" s="7">
        <v>50.98</v>
      </c>
      <c r="I45" s="7">
        <v>51.74</v>
      </c>
      <c r="J45" s="7">
        <v>0.876</v>
      </c>
      <c r="K45" s="7">
        <v>0.65500000000000003</v>
      </c>
      <c r="L45" s="7">
        <v>5780</v>
      </c>
      <c r="M45" s="6">
        <v>60</v>
      </c>
      <c r="N45" s="13">
        <f t="shared" si="0"/>
        <v>4.8414055080721746E-2</v>
      </c>
      <c r="O45" s="7">
        <f t="shared" si="1"/>
        <v>0.36053019740963005</v>
      </c>
    </row>
    <row r="46" spans="1:15">
      <c r="A46" s="8">
        <v>34</v>
      </c>
      <c r="B46" s="6">
        <v>400</v>
      </c>
      <c r="C46" s="7">
        <v>398.83300000000003</v>
      </c>
      <c r="D46" s="7">
        <v>282</v>
      </c>
      <c r="E46" s="7">
        <v>308</v>
      </c>
      <c r="F46" s="7">
        <v>0.16</v>
      </c>
      <c r="G46" s="7">
        <v>59.94</v>
      </c>
      <c r="H46" s="7">
        <v>44.73</v>
      </c>
      <c r="I46" s="7">
        <v>45.46</v>
      </c>
      <c r="J46" s="7">
        <v>0.61399999999999999</v>
      </c>
      <c r="K46" s="7">
        <v>0.44700000000000001</v>
      </c>
      <c r="L46" s="7">
        <v>5298</v>
      </c>
      <c r="M46" s="6">
        <v>60</v>
      </c>
      <c r="N46" s="13">
        <f t="shared" si="0"/>
        <v>4.2478632478632476E-2</v>
      </c>
      <c r="O46" s="7">
        <f t="shared" si="1"/>
        <v>0.31633024186215675</v>
      </c>
    </row>
    <row r="47" spans="1:15">
      <c r="A47" s="5">
        <v>35</v>
      </c>
      <c r="B47" s="6">
        <v>300</v>
      </c>
      <c r="C47" s="7">
        <v>298.822</v>
      </c>
      <c r="D47" s="7">
        <v>211</v>
      </c>
      <c r="E47" s="7">
        <v>219</v>
      </c>
      <c r="F47" s="7">
        <v>0.02</v>
      </c>
      <c r="G47" s="7">
        <v>51.15</v>
      </c>
      <c r="H47" s="7">
        <v>38.26</v>
      </c>
      <c r="I47" s="7">
        <v>37.97</v>
      </c>
      <c r="J47" s="7">
        <v>0.39400000000000002</v>
      </c>
      <c r="K47" s="7">
        <v>0.27200000000000002</v>
      </c>
      <c r="L47" s="7">
        <v>4653</v>
      </c>
      <c r="M47" s="6">
        <v>60</v>
      </c>
      <c r="N47" s="13">
        <f t="shared" si="0"/>
        <v>3.6334283000949666E-2</v>
      </c>
      <c r="O47" s="7">
        <f t="shared" si="1"/>
        <v>0.27057444787941243</v>
      </c>
    </row>
    <row r="48" spans="1:15">
      <c r="A48" s="8">
        <v>36</v>
      </c>
      <c r="B48" s="6">
        <v>200</v>
      </c>
      <c r="C48" s="7">
        <v>199.99100000000001</v>
      </c>
      <c r="D48" s="7">
        <v>141</v>
      </c>
      <c r="E48" s="7">
        <v>132</v>
      </c>
      <c r="F48" s="7">
        <v>0.43</v>
      </c>
      <c r="G48" s="7">
        <v>42</v>
      </c>
      <c r="H48" s="7">
        <v>31.2</v>
      </c>
      <c r="I48" s="7">
        <v>28.51</v>
      </c>
      <c r="J48" s="7">
        <v>0.214</v>
      </c>
      <c r="K48" s="7">
        <v>0.13400000000000001</v>
      </c>
      <c r="L48" s="7">
        <v>3787</v>
      </c>
      <c r="M48" s="6">
        <v>60</v>
      </c>
      <c r="N48" s="13">
        <f t="shared" si="0"/>
        <v>2.9629629629629627E-2</v>
      </c>
      <c r="O48" s="7">
        <f t="shared" si="1"/>
        <v>0.22064617809298659</v>
      </c>
    </row>
    <row r="49" spans="1:15">
      <c r="A49" s="5">
        <v>37</v>
      </c>
      <c r="B49" s="17" t="s">
        <v>65</v>
      </c>
      <c r="C49" s="14">
        <v>1676.8140000000001</v>
      </c>
      <c r="D49" s="14">
        <v>1189</v>
      </c>
      <c r="E49" s="14">
        <v>1214</v>
      </c>
      <c r="F49" s="14">
        <v>0.18</v>
      </c>
      <c r="G49" s="14">
        <v>2496.98</v>
      </c>
      <c r="H49" s="14">
        <v>971.64</v>
      </c>
      <c r="I49" s="14">
        <v>118.2</v>
      </c>
      <c r="J49" s="14">
        <v>56.201000000000001</v>
      </c>
      <c r="K49" s="14">
        <v>6.17</v>
      </c>
      <c r="L49" s="14">
        <v>534</v>
      </c>
      <c r="M49" s="5">
        <v>60</v>
      </c>
      <c r="N49" s="15">
        <f t="shared" si="0"/>
        <v>0.9227350427350427</v>
      </c>
      <c r="O49" s="14">
        <f t="shared" si="1"/>
        <v>6.8714311693035093</v>
      </c>
    </row>
    <row r="50" spans="1:15">
      <c r="A50" s="8">
        <v>38</v>
      </c>
      <c r="B50" s="17" t="s">
        <v>66</v>
      </c>
      <c r="C50" s="12">
        <v>1767.329</v>
      </c>
      <c r="D50" s="12">
        <v>1255</v>
      </c>
      <c r="E50" s="12">
        <v>1216</v>
      </c>
      <c r="F50" s="12">
        <v>0.13</v>
      </c>
      <c r="G50" s="12">
        <v>4987.2</v>
      </c>
      <c r="H50" s="12">
        <v>1975.04</v>
      </c>
      <c r="I50" s="12">
        <v>122.74</v>
      </c>
      <c r="J50" s="12">
        <v>120.55800000000001</v>
      </c>
      <c r="K50" s="12">
        <v>6.9029999999999996</v>
      </c>
      <c r="L50" s="12">
        <v>282</v>
      </c>
      <c r="M50" s="8">
        <v>60</v>
      </c>
      <c r="N50" s="16">
        <f t="shared" si="0"/>
        <v>1.8756315289648622</v>
      </c>
      <c r="O50" s="12">
        <f t="shared" si="1"/>
        <v>13.967468832717058</v>
      </c>
    </row>
    <row r="51" spans="1:15">
      <c r="A51" s="5">
        <v>39</v>
      </c>
      <c r="B51" s="17" t="s">
        <v>67</v>
      </c>
      <c r="C51" s="14">
        <v>1873.299</v>
      </c>
      <c r="D51" s="14">
        <v>1332</v>
      </c>
      <c r="E51" s="14">
        <v>1264</v>
      </c>
      <c r="F51" s="14">
        <v>0.09</v>
      </c>
      <c r="G51" s="14">
        <v>10019.98</v>
      </c>
      <c r="H51" s="14">
        <v>4091.62</v>
      </c>
      <c r="I51" s="14">
        <v>122.74</v>
      </c>
      <c r="J51" s="14">
        <v>265.35700000000003</v>
      </c>
      <c r="K51" s="14">
        <v>7.7830000000000004</v>
      </c>
      <c r="L51" s="14">
        <v>148</v>
      </c>
      <c r="M51" s="5">
        <v>60</v>
      </c>
      <c r="N51" s="15">
        <f>H51/1053</f>
        <v>3.8856790123456788</v>
      </c>
      <c r="O51" s="14">
        <f t="shared" si="1"/>
        <v>28.935907538744416</v>
      </c>
    </row>
  </sheetData>
  <mergeCells count="19">
    <mergeCell ref="E4:I4"/>
    <mergeCell ref="L4:P4"/>
    <mergeCell ref="D1:Q1"/>
    <mergeCell ref="E2:I2"/>
    <mergeCell ref="L2:P2"/>
    <mergeCell ref="E3:I3"/>
    <mergeCell ref="L3:P3"/>
    <mergeCell ref="E5:I5"/>
    <mergeCell ref="L5:P5"/>
    <mergeCell ref="E6:I6"/>
    <mergeCell ref="L6:P6"/>
    <mergeCell ref="E7:I7"/>
    <mergeCell ref="L7:P7"/>
    <mergeCell ref="E8:I8"/>
    <mergeCell ref="L8:P8"/>
    <mergeCell ref="E9:I9"/>
    <mergeCell ref="L9:P9"/>
    <mergeCell ref="E10:I10"/>
    <mergeCell ref="L10:P10"/>
  </mergeCells>
  <pageMargins left="0.78740157499999996" right="0.78740157499999996" top="0.984251969" bottom="0.984251969" header="0.49212598499999999" footer="0.49212598499999999"/>
  <pageSetup paperSize="9" scale="87" orientation="landscape" horizontalDpi="4294967294" verticalDpi="0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51"/>
  <sheetViews>
    <sheetView workbookViewId="0">
      <pane ySplit="12" topLeftCell="A13" activePane="bottomLeft" state="frozen"/>
      <selection pane="bottomLeft" activeCell="D1" sqref="D1:Q1"/>
    </sheetView>
  </sheetViews>
  <sheetFormatPr defaultRowHeight="13.2"/>
  <cols>
    <col min="1" max="17" width="10.77734375" style="1" customWidth="1"/>
    <col min="18" max="16384" width="8.88671875" style="1"/>
  </cols>
  <sheetData>
    <row r="1" spans="1:17" ht="14.4" customHeight="1">
      <c r="A1" s="9"/>
      <c r="D1" s="19" t="s">
        <v>51</v>
      </c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1"/>
    </row>
    <row r="2" spans="1:17" ht="26.4" customHeight="1">
      <c r="D2" s="3" t="s">
        <v>52</v>
      </c>
      <c r="E2" s="22" t="s">
        <v>53</v>
      </c>
      <c r="F2" s="22"/>
      <c r="G2" s="22"/>
      <c r="H2" s="22"/>
      <c r="I2" s="22"/>
      <c r="J2" s="3" t="s">
        <v>54</v>
      </c>
      <c r="K2" s="3" t="s">
        <v>52</v>
      </c>
      <c r="L2" s="22" t="s">
        <v>53</v>
      </c>
      <c r="M2" s="22"/>
      <c r="N2" s="22"/>
      <c r="O2" s="22"/>
      <c r="P2" s="22"/>
      <c r="Q2" s="3" t="s">
        <v>54</v>
      </c>
    </row>
    <row r="3" spans="1:17">
      <c r="D3" s="2" t="s">
        <v>11</v>
      </c>
      <c r="E3" s="18" t="s">
        <v>12</v>
      </c>
      <c r="F3" s="18"/>
      <c r="G3" s="18"/>
      <c r="H3" s="18"/>
      <c r="I3" s="18"/>
      <c r="J3" s="2" t="s">
        <v>13</v>
      </c>
      <c r="K3" s="2" t="s">
        <v>31</v>
      </c>
      <c r="L3" s="18" t="s">
        <v>32</v>
      </c>
      <c r="M3" s="18"/>
      <c r="N3" s="18"/>
      <c r="O3" s="18"/>
      <c r="P3" s="18"/>
      <c r="Q3" s="2" t="s">
        <v>30</v>
      </c>
    </row>
    <row r="4" spans="1:17">
      <c r="D4" s="2" t="s">
        <v>14</v>
      </c>
      <c r="E4" s="18" t="s">
        <v>15</v>
      </c>
      <c r="F4" s="18"/>
      <c r="G4" s="18"/>
      <c r="H4" s="18"/>
      <c r="I4" s="18"/>
      <c r="J4" s="2" t="s">
        <v>16</v>
      </c>
      <c r="K4" s="2" t="s">
        <v>33</v>
      </c>
      <c r="L4" s="18" t="s">
        <v>34</v>
      </c>
      <c r="M4" s="18"/>
      <c r="N4" s="18"/>
      <c r="O4" s="18"/>
      <c r="P4" s="18"/>
      <c r="Q4" s="2" t="s">
        <v>30</v>
      </c>
    </row>
    <row r="5" spans="1:17">
      <c r="A5" s="10" t="s">
        <v>61</v>
      </c>
      <c r="D5" s="2" t="s">
        <v>17</v>
      </c>
      <c r="E5" s="18" t="s">
        <v>18</v>
      </c>
      <c r="F5" s="18"/>
      <c r="G5" s="18"/>
      <c r="H5" s="18"/>
      <c r="I5" s="18"/>
      <c r="J5" s="2" t="s">
        <v>16</v>
      </c>
      <c r="K5" s="2" t="s">
        <v>35</v>
      </c>
      <c r="L5" s="18" t="s">
        <v>36</v>
      </c>
      <c r="M5" s="18"/>
      <c r="N5" s="18"/>
      <c r="O5" s="18"/>
      <c r="P5" s="18"/>
      <c r="Q5" s="2" t="s">
        <v>37</v>
      </c>
    </row>
    <row r="6" spans="1:17">
      <c r="A6" s="11" t="s">
        <v>60</v>
      </c>
      <c r="D6" s="2" t="s">
        <v>19</v>
      </c>
      <c r="E6" s="18" t="s">
        <v>20</v>
      </c>
      <c r="F6" s="18"/>
      <c r="G6" s="18"/>
      <c r="H6" s="18"/>
      <c r="I6" s="18"/>
      <c r="J6" s="2" t="s">
        <v>16</v>
      </c>
      <c r="K6" s="2" t="s">
        <v>38</v>
      </c>
      <c r="L6" s="18" t="s">
        <v>39</v>
      </c>
      <c r="M6" s="18"/>
      <c r="N6" s="18"/>
      <c r="O6" s="18"/>
      <c r="P6" s="18"/>
      <c r="Q6" s="2" t="s">
        <v>40</v>
      </c>
    </row>
    <row r="7" spans="1:17">
      <c r="D7" s="2" t="s">
        <v>21</v>
      </c>
      <c r="E7" s="18" t="s">
        <v>22</v>
      </c>
      <c r="F7" s="18"/>
      <c r="G7" s="18"/>
      <c r="H7" s="18"/>
      <c r="I7" s="18"/>
      <c r="J7" s="2" t="s">
        <v>16</v>
      </c>
      <c r="K7" s="2" t="s">
        <v>41</v>
      </c>
      <c r="L7" s="18" t="s">
        <v>42</v>
      </c>
      <c r="M7" s="18"/>
      <c r="N7" s="18"/>
      <c r="O7" s="18"/>
      <c r="P7" s="18"/>
      <c r="Q7" s="2" t="s">
        <v>13</v>
      </c>
    </row>
    <row r="8" spans="1:17">
      <c r="A8" s="1" t="s">
        <v>88</v>
      </c>
      <c r="D8" s="2" t="s">
        <v>23</v>
      </c>
      <c r="E8" s="18" t="s">
        <v>24</v>
      </c>
      <c r="F8" s="18"/>
      <c r="G8" s="18"/>
      <c r="H8" s="18"/>
      <c r="I8" s="18"/>
      <c r="J8" s="2" t="s">
        <v>23</v>
      </c>
      <c r="K8" s="2" t="s">
        <v>43</v>
      </c>
      <c r="L8" s="18" t="s">
        <v>44</v>
      </c>
      <c r="M8" s="18"/>
      <c r="N8" s="18"/>
      <c r="O8" s="18"/>
      <c r="P8" s="18"/>
      <c r="Q8" s="2" t="s">
        <v>45</v>
      </c>
    </row>
    <row r="9" spans="1:17">
      <c r="A9" s="1" t="s">
        <v>98</v>
      </c>
      <c r="D9" s="2" t="s">
        <v>25</v>
      </c>
      <c r="E9" s="18" t="s">
        <v>26</v>
      </c>
      <c r="F9" s="18"/>
      <c r="G9" s="18"/>
      <c r="H9" s="18"/>
      <c r="I9" s="18"/>
      <c r="J9" s="2" t="s">
        <v>27</v>
      </c>
      <c r="K9" s="2" t="s">
        <v>46</v>
      </c>
      <c r="L9" s="18" t="s">
        <v>47</v>
      </c>
      <c r="M9" s="18"/>
      <c r="N9" s="18"/>
      <c r="O9" s="18"/>
      <c r="P9" s="18"/>
      <c r="Q9" s="2" t="s">
        <v>48</v>
      </c>
    </row>
    <row r="10" spans="1:17">
      <c r="A10" s="1" t="s">
        <v>100</v>
      </c>
      <c r="D10" s="2" t="s">
        <v>28</v>
      </c>
      <c r="E10" s="18" t="s">
        <v>29</v>
      </c>
      <c r="F10" s="18"/>
      <c r="G10" s="18"/>
      <c r="H10" s="18"/>
      <c r="I10" s="18"/>
      <c r="J10" s="2" t="s">
        <v>30</v>
      </c>
      <c r="K10" s="2" t="s">
        <v>49</v>
      </c>
      <c r="L10" s="18" t="s">
        <v>50</v>
      </c>
      <c r="M10" s="18"/>
      <c r="N10" s="18"/>
      <c r="O10" s="18"/>
      <c r="P10" s="18"/>
      <c r="Q10" s="2" t="s">
        <v>48</v>
      </c>
    </row>
    <row r="11" spans="1:17" ht="7.8" customHeight="1"/>
    <row r="12" spans="1:17" ht="13.2" customHeight="1">
      <c r="A12" s="4" t="s">
        <v>0</v>
      </c>
      <c r="B12" s="4" t="s">
        <v>1</v>
      </c>
      <c r="C12" s="4" t="s">
        <v>2</v>
      </c>
      <c r="D12" s="4" t="s">
        <v>3</v>
      </c>
      <c r="E12" s="4" t="s">
        <v>4</v>
      </c>
      <c r="F12" s="4" t="s">
        <v>5</v>
      </c>
      <c r="G12" s="4" t="s">
        <v>6</v>
      </c>
      <c r="H12" s="4" t="s">
        <v>7</v>
      </c>
      <c r="I12" s="4" t="s">
        <v>8</v>
      </c>
      <c r="J12" s="4" t="s">
        <v>9</v>
      </c>
      <c r="K12" s="4" t="s">
        <v>10</v>
      </c>
      <c r="L12" s="4" t="s">
        <v>55</v>
      </c>
      <c r="M12" s="4" t="s">
        <v>56</v>
      </c>
      <c r="N12" s="4" t="s">
        <v>57</v>
      </c>
      <c r="O12" s="4" t="s">
        <v>58</v>
      </c>
    </row>
    <row r="13" spans="1:17">
      <c r="A13" s="5">
        <v>1</v>
      </c>
      <c r="B13" s="6">
        <v>1850</v>
      </c>
      <c r="C13" s="7"/>
      <c r="D13" s="7"/>
      <c r="E13" s="7"/>
      <c r="F13" s="7"/>
      <c r="G13" s="7"/>
      <c r="H13" s="7"/>
      <c r="I13" s="7"/>
      <c r="J13" s="7"/>
      <c r="K13" s="7"/>
      <c r="L13" s="7"/>
      <c r="M13" s="6">
        <v>50</v>
      </c>
      <c r="N13" s="13">
        <f t="shared" ref="N13:N50" si="0">H13/1053</f>
        <v>0</v>
      </c>
      <c r="O13" s="7">
        <f t="shared" ref="O13:O51" si="1">700*N13/94</f>
        <v>0</v>
      </c>
    </row>
    <row r="14" spans="1:17">
      <c r="A14" s="8">
        <v>2</v>
      </c>
      <c r="B14" s="6">
        <v>1800</v>
      </c>
      <c r="C14" s="7"/>
      <c r="D14" s="7"/>
      <c r="E14" s="7"/>
      <c r="F14" s="7"/>
      <c r="G14" s="7"/>
      <c r="H14" s="7"/>
      <c r="I14" s="7"/>
      <c r="J14" s="7"/>
      <c r="K14" s="7"/>
      <c r="L14" s="7"/>
      <c r="M14" s="6">
        <v>50</v>
      </c>
      <c r="N14" s="13">
        <f t="shared" si="0"/>
        <v>0</v>
      </c>
      <c r="O14" s="7">
        <f t="shared" si="1"/>
        <v>0</v>
      </c>
    </row>
    <row r="15" spans="1:17">
      <c r="A15" s="5">
        <v>3</v>
      </c>
      <c r="B15" s="6">
        <v>1700</v>
      </c>
      <c r="C15" s="7"/>
      <c r="D15" s="7"/>
      <c r="E15" s="7"/>
      <c r="F15" s="7"/>
      <c r="G15" s="7"/>
      <c r="H15" s="7"/>
      <c r="I15" s="7"/>
      <c r="J15" s="7"/>
      <c r="K15" s="7"/>
      <c r="L15" s="7"/>
      <c r="M15" s="6">
        <v>50</v>
      </c>
      <c r="N15" s="13">
        <f t="shared" si="0"/>
        <v>0</v>
      </c>
      <c r="O15" s="7">
        <f t="shared" si="1"/>
        <v>0</v>
      </c>
    </row>
    <row r="16" spans="1:17">
      <c r="A16" s="8">
        <v>4</v>
      </c>
      <c r="B16" s="6">
        <v>1600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6">
        <v>50</v>
      </c>
      <c r="N16" s="13">
        <f t="shared" si="0"/>
        <v>0</v>
      </c>
      <c r="O16" s="7">
        <f t="shared" si="1"/>
        <v>0</v>
      </c>
    </row>
    <row r="17" spans="1:15">
      <c r="A17" s="5">
        <v>5</v>
      </c>
      <c r="B17" s="6">
        <v>1500</v>
      </c>
      <c r="C17" s="7"/>
      <c r="D17" s="7"/>
      <c r="E17" s="7"/>
      <c r="F17" s="7"/>
      <c r="G17" s="7"/>
      <c r="H17" s="7"/>
      <c r="I17" s="7"/>
      <c r="J17" s="7"/>
      <c r="K17" s="7"/>
      <c r="L17" s="7"/>
      <c r="M17" s="6">
        <v>50</v>
      </c>
      <c r="N17" s="13">
        <f t="shared" si="0"/>
        <v>0</v>
      </c>
      <c r="O17" s="7">
        <f t="shared" si="1"/>
        <v>0</v>
      </c>
    </row>
    <row r="18" spans="1:15">
      <c r="A18" s="8">
        <v>6</v>
      </c>
      <c r="B18" s="6">
        <v>1400</v>
      </c>
      <c r="C18" s="7"/>
      <c r="D18" s="7"/>
      <c r="E18" s="7"/>
      <c r="F18" s="7"/>
      <c r="G18" s="7"/>
      <c r="H18" s="7"/>
      <c r="I18" s="7"/>
      <c r="J18" s="7"/>
      <c r="K18" s="7"/>
      <c r="L18" s="7"/>
      <c r="M18" s="6">
        <v>50</v>
      </c>
      <c r="N18" s="13">
        <f t="shared" si="0"/>
        <v>0</v>
      </c>
      <c r="O18" s="7">
        <f t="shared" si="1"/>
        <v>0</v>
      </c>
    </row>
    <row r="19" spans="1:15">
      <c r="A19" s="5">
        <v>7</v>
      </c>
      <c r="B19" s="6">
        <v>1300</v>
      </c>
      <c r="C19" s="7"/>
      <c r="D19" s="7"/>
      <c r="E19" s="7"/>
      <c r="F19" s="7"/>
      <c r="G19" s="7"/>
      <c r="H19" s="7"/>
      <c r="I19" s="7"/>
      <c r="J19" s="7"/>
      <c r="K19" s="7"/>
      <c r="L19" s="7"/>
      <c r="M19" s="6">
        <v>50</v>
      </c>
      <c r="N19" s="13">
        <f t="shared" si="0"/>
        <v>0</v>
      </c>
      <c r="O19" s="7">
        <f t="shared" si="1"/>
        <v>0</v>
      </c>
    </row>
    <row r="20" spans="1:15">
      <c r="A20" s="8">
        <v>8</v>
      </c>
      <c r="B20" s="6">
        <v>1200</v>
      </c>
      <c r="C20" s="7"/>
      <c r="D20" s="7"/>
      <c r="E20" s="7"/>
      <c r="F20" s="7"/>
      <c r="G20" s="7"/>
      <c r="H20" s="7"/>
      <c r="I20" s="7"/>
      <c r="J20" s="7"/>
      <c r="K20" s="7"/>
      <c r="L20" s="7"/>
      <c r="M20" s="6">
        <v>50</v>
      </c>
      <c r="N20" s="13">
        <f t="shared" si="0"/>
        <v>0</v>
      </c>
      <c r="O20" s="7">
        <f t="shared" si="1"/>
        <v>0</v>
      </c>
    </row>
    <row r="21" spans="1:15">
      <c r="A21" s="5">
        <v>9</v>
      </c>
      <c r="B21" s="6">
        <v>1100</v>
      </c>
      <c r="C21" s="7"/>
      <c r="D21" s="7"/>
      <c r="E21" s="7"/>
      <c r="F21" s="7"/>
      <c r="G21" s="7"/>
      <c r="H21" s="7"/>
      <c r="I21" s="7"/>
      <c r="J21" s="7"/>
      <c r="K21" s="7"/>
      <c r="L21" s="7"/>
      <c r="M21" s="6">
        <v>50</v>
      </c>
      <c r="N21" s="13">
        <f t="shared" si="0"/>
        <v>0</v>
      </c>
      <c r="O21" s="7">
        <f t="shared" si="1"/>
        <v>0</v>
      </c>
    </row>
    <row r="22" spans="1:15">
      <c r="A22" s="8">
        <v>10</v>
      </c>
      <c r="B22" s="6">
        <v>1000</v>
      </c>
      <c r="C22" s="7"/>
      <c r="D22" s="7"/>
      <c r="E22" s="7"/>
      <c r="F22" s="7"/>
      <c r="G22" s="7"/>
      <c r="H22" s="7"/>
      <c r="I22" s="7"/>
      <c r="J22" s="7"/>
      <c r="K22" s="7"/>
      <c r="L22" s="7"/>
      <c r="M22" s="6">
        <v>50</v>
      </c>
      <c r="N22" s="13">
        <f t="shared" si="0"/>
        <v>0</v>
      </c>
      <c r="O22" s="7">
        <f t="shared" si="1"/>
        <v>0</v>
      </c>
    </row>
    <row r="23" spans="1:15">
      <c r="A23" s="5">
        <v>11</v>
      </c>
      <c r="B23" s="6">
        <v>900</v>
      </c>
      <c r="C23" s="7"/>
      <c r="D23" s="7"/>
      <c r="E23" s="7"/>
      <c r="F23" s="7"/>
      <c r="G23" s="7"/>
      <c r="H23" s="7"/>
      <c r="I23" s="7"/>
      <c r="J23" s="7"/>
      <c r="K23" s="7"/>
      <c r="L23" s="7"/>
      <c r="M23" s="6">
        <v>50</v>
      </c>
      <c r="N23" s="13">
        <f t="shared" si="0"/>
        <v>0</v>
      </c>
      <c r="O23" s="7">
        <f t="shared" si="1"/>
        <v>0</v>
      </c>
    </row>
    <row r="24" spans="1:15">
      <c r="A24" s="8">
        <v>12</v>
      </c>
      <c r="B24" s="6">
        <v>800</v>
      </c>
      <c r="C24" s="7"/>
      <c r="D24" s="7"/>
      <c r="E24" s="7"/>
      <c r="F24" s="7"/>
      <c r="G24" s="7"/>
      <c r="H24" s="7"/>
      <c r="I24" s="7"/>
      <c r="J24" s="7"/>
      <c r="K24" s="7"/>
      <c r="L24" s="7"/>
      <c r="M24" s="6">
        <v>50</v>
      </c>
      <c r="N24" s="13">
        <f t="shared" si="0"/>
        <v>0</v>
      </c>
      <c r="O24" s="7">
        <f t="shared" si="1"/>
        <v>0</v>
      </c>
    </row>
    <row r="25" spans="1:15">
      <c r="A25" s="5">
        <v>13</v>
      </c>
      <c r="B25" s="6">
        <v>700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6">
        <v>50</v>
      </c>
      <c r="N25" s="13">
        <f t="shared" si="0"/>
        <v>0</v>
      </c>
      <c r="O25" s="7">
        <f t="shared" si="1"/>
        <v>0</v>
      </c>
    </row>
    <row r="26" spans="1:15">
      <c r="A26" s="8">
        <v>14</v>
      </c>
      <c r="B26" s="6">
        <v>600</v>
      </c>
      <c r="C26" s="7"/>
      <c r="D26" s="7"/>
      <c r="E26" s="7"/>
      <c r="F26" s="7"/>
      <c r="G26" s="7"/>
      <c r="H26" s="7"/>
      <c r="I26" s="7"/>
      <c r="J26" s="7"/>
      <c r="K26" s="7"/>
      <c r="L26" s="7"/>
      <c r="M26" s="6">
        <v>50</v>
      </c>
      <c r="N26" s="13">
        <f t="shared" si="0"/>
        <v>0</v>
      </c>
      <c r="O26" s="7">
        <f t="shared" si="1"/>
        <v>0</v>
      </c>
    </row>
    <row r="27" spans="1:15">
      <c r="A27" s="5">
        <v>15</v>
      </c>
      <c r="B27" s="6">
        <v>500</v>
      </c>
      <c r="C27" s="7"/>
      <c r="D27" s="7"/>
      <c r="E27" s="7"/>
      <c r="F27" s="7"/>
      <c r="G27" s="7"/>
      <c r="H27" s="7"/>
      <c r="I27" s="7"/>
      <c r="J27" s="7"/>
      <c r="K27" s="7"/>
      <c r="L27" s="7"/>
      <c r="M27" s="6">
        <v>50</v>
      </c>
      <c r="N27" s="13">
        <f t="shared" si="0"/>
        <v>0</v>
      </c>
      <c r="O27" s="7">
        <f t="shared" si="1"/>
        <v>0</v>
      </c>
    </row>
    <row r="28" spans="1:15">
      <c r="A28" s="8">
        <v>16</v>
      </c>
      <c r="B28" s="6">
        <v>400</v>
      </c>
      <c r="C28" s="7"/>
      <c r="D28" s="7"/>
      <c r="E28" s="7"/>
      <c r="F28" s="7"/>
      <c r="G28" s="7"/>
      <c r="H28" s="7"/>
      <c r="I28" s="7"/>
      <c r="J28" s="7"/>
      <c r="K28" s="7"/>
      <c r="L28" s="7"/>
      <c r="M28" s="6">
        <v>50</v>
      </c>
      <c r="N28" s="13">
        <f t="shared" si="0"/>
        <v>0</v>
      </c>
      <c r="O28" s="7">
        <f t="shared" si="1"/>
        <v>0</v>
      </c>
    </row>
    <row r="29" spans="1:15">
      <c r="A29" s="5">
        <v>17</v>
      </c>
      <c r="B29" s="6">
        <v>300</v>
      </c>
      <c r="C29" s="7"/>
      <c r="D29" s="7"/>
      <c r="E29" s="7"/>
      <c r="F29" s="7"/>
      <c r="G29" s="7"/>
      <c r="H29" s="7"/>
      <c r="I29" s="7"/>
      <c r="J29" s="7"/>
      <c r="K29" s="7"/>
      <c r="L29" s="7"/>
      <c r="M29" s="6">
        <v>50</v>
      </c>
      <c r="N29" s="13">
        <f t="shared" si="0"/>
        <v>0</v>
      </c>
      <c r="O29" s="7">
        <f t="shared" si="1"/>
        <v>0</v>
      </c>
    </row>
    <row r="30" spans="1:15">
      <c r="A30" s="8">
        <v>18</v>
      </c>
      <c r="B30" s="6">
        <v>200</v>
      </c>
      <c r="C30" s="7"/>
      <c r="D30" s="7"/>
      <c r="E30" s="7"/>
      <c r="F30" s="7"/>
      <c r="G30" s="7"/>
      <c r="H30" s="7"/>
      <c r="I30" s="7"/>
      <c r="J30" s="7"/>
      <c r="K30" s="7"/>
      <c r="L30" s="7"/>
      <c r="M30" s="6">
        <v>50</v>
      </c>
      <c r="N30" s="13">
        <f>H30/1053</f>
        <v>0</v>
      </c>
      <c r="O30" s="7">
        <f t="shared" si="1"/>
        <v>0</v>
      </c>
    </row>
    <row r="31" spans="1:15">
      <c r="A31" s="5">
        <v>19</v>
      </c>
      <c r="B31" s="6">
        <v>1850</v>
      </c>
      <c r="C31" s="7"/>
      <c r="D31" s="7"/>
      <c r="E31" s="7"/>
      <c r="F31" s="7"/>
      <c r="G31" s="7"/>
      <c r="H31" s="7"/>
      <c r="I31" s="7"/>
      <c r="J31" s="7"/>
      <c r="K31" s="7"/>
      <c r="L31" s="7"/>
      <c r="M31" s="6">
        <v>60</v>
      </c>
      <c r="N31" s="13">
        <f>H31/1053</f>
        <v>0</v>
      </c>
      <c r="O31" s="7">
        <f t="shared" si="1"/>
        <v>0</v>
      </c>
    </row>
    <row r="32" spans="1:15">
      <c r="A32" s="8">
        <v>20</v>
      </c>
      <c r="B32" s="6">
        <v>1800</v>
      </c>
      <c r="C32" s="7"/>
      <c r="D32" s="7"/>
      <c r="E32" s="7"/>
      <c r="F32" s="7"/>
      <c r="G32" s="7"/>
      <c r="H32" s="7"/>
      <c r="I32" s="7"/>
      <c r="J32" s="7"/>
      <c r="K32" s="7"/>
      <c r="L32" s="7"/>
      <c r="M32" s="6">
        <v>60</v>
      </c>
      <c r="N32" s="13">
        <f t="shared" si="0"/>
        <v>0</v>
      </c>
      <c r="O32" s="7">
        <f t="shared" si="1"/>
        <v>0</v>
      </c>
    </row>
    <row r="33" spans="1:15">
      <c r="A33" s="5">
        <v>21</v>
      </c>
      <c r="B33" s="6">
        <v>1700</v>
      </c>
      <c r="C33" s="7"/>
      <c r="D33" s="7"/>
      <c r="E33" s="7"/>
      <c r="F33" s="7"/>
      <c r="G33" s="7"/>
      <c r="H33" s="7"/>
      <c r="I33" s="7"/>
      <c r="J33" s="7"/>
      <c r="K33" s="7"/>
      <c r="L33" s="7"/>
      <c r="M33" s="6">
        <v>60</v>
      </c>
      <c r="N33" s="13">
        <f t="shared" si="0"/>
        <v>0</v>
      </c>
      <c r="O33" s="7">
        <f t="shared" si="1"/>
        <v>0</v>
      </c>
    </row>
    <row r="34" spans="1:15">
      <c r="A34" s="8">
        <v>22</v>
      </c>
      <c r="B34" s="6">
        <v>1600</v>
      </c>
      <c r="C34" s="7"/>
      <c r="D34" s="7"/>
      <c r="E34" s="7"/>
      <c r="F34" s="7"/>
      <c r="G34" s="7"/>
      <c r="H34" s="7"/>
      <c r="I34" s="7"/>
      <c r="J34" s="7"/>
      <c r="K34" s="7"/>
      <c r="L34" s="7"/>
      <c r="M34" s="6">
        <v>60</v>
      </c>
      <c r="N34" s="13">
        <f t="shared" si="0"/>
        <v>0</v>
      </c>
      <c r="O34" s="7">
        <f t="shared" si="1"/>
        <v>0</v>
      </c>
    </row>
    <row r="35" spans="1:15">
      <c r="A35" s="5">
        <v>23</v>
      </c>
      <c r="B35" s="6">
        <v>1500</v>
      </c>
      <c r="C35" s="7"/>
      <c r="D35" s="7"/>
      <c r="E35" s="7"/>
      <c r="F35" s="7"/>
      <c r="G35" s="7"/>
      <c r="H35" s="7"/>
      <c r="I35" s="7"/>
      <c r="J35" s="7"/>
      <c r="K35" s="7"/>
      <c r="L35" s="7"/>
      <c r="M35" s="6">
        <v>60</v>
      </c>
      <c r="N35" s="13">
        <f t="shared" si="0"/>
        <v>0</v>
      </c>
      <c r="O35" s="7">
        <f t="shared" si="1"/>
        <v>0</v>
      </c>
    </row>
    <row r="36" spans="1:15">
      <c r="A36" s="8">
        <v>24</v>
      </c>
      <c r="B36" s="6">
        <v>1400</v>
      </c>
      <c r="C36" s="7"/>
      <c r="D36" s="7"/>
      <c r="E36" s="7"/>
      <c r="F36" s="7"/>
      <c r="G36" s="7"/>
      <c r="H36" s="7"/>
      <c r="I36" s="7"/>
      <c r="J36" s="7"/>
      <c r="K36" s="7"/>
      <c r="L36" s="7"/>
      <c r="M36" s="6">
        <v>60</v>
      </c>
      <c r="N36" s="13">
        <f t="shared" si="0"/>
        <v>0</v>
      </c>
      <c r="O36" s="7">
        <f t="shared" si="1"/>
        <v>0</v>
      </c>
    </row>
    <row r="37" spans="1:15">
      <c r="A37" s="5">
        <v>25</v>
      </c>
      <c r="B37" s="6">
        <v>1300</v>
      </c>
      <c r="C37" s="7"/>
      <c r="D37" s="7"/>
      <c r="E37" s="7"/>
      <c r="F37" s="7"/>
      <c r="G37" s="7"/>
      <c r="H37" s="7"/>
      <c r="I37" s="7"/>
      <c r="J37" s="7"/>
      <c r="K37" s="7"/>
      <c r="L37" s="7"/>
      <c r="M37" s="6">
        <v>60</v>
      </c>
      <c r="N37" s="13">
        <f t="shared" si="0"/>
        <v>0</v>
      </c>
      <c r="O37" s="7">
        <f t="shared" si="1"/>
        <v>0</v>
      </c>
    </row>
    <row r="38" spans="1:15">
      <c r="A38" s="8">
        <v>26</v>
      </c>
      <c r="B38" s="6">
        <v>1200</v>
      </c>
      <c r="C38" s="7"/>
      <c r="D38" s="7"/>
      <c r="E38" s="7"/>
      <c r="F38" s="7"/>
      <c r="G38" s="7"/>
      <c r="H38" s="7"/>
      <c r="I38" s="7"/>
      <c r="J38" s="7"/>
      <c r="K38" s="7"/>
      <c r="L38" s="7"/>
      <c r="M38" s="6">
        <v>60</v>
      </c>
      <c r="N38" s="13">
        <f t="shared" si="0"/>
        <v>0</v>
      </c>
      <c r="O38" s="7">
        <f t="shared" si="1"/>
        <v>0</v>
      </c>
    </row>
    <row r="39" spans="1:15">
      <c r="A39" s="5">
        <v>27</v>
      </c>
      <c r="B39" s="6">
        <v>1100</v>
      </c>
      <c r="C39" s="7"/>
      <c r="D39" s="7"/>
      <c r="E39" s="7"/>
      <c r="F39" s="7"/>
      <c r="G39" s="7"/>
      <c r="H39" s="7"/>
      <c r="I39" s="7"/>
      <c r="J39" s="7"/>
      <c r="K39" s="7"/>
      <c r="L39" s="7"/>
      <c r="M39" s="6">
        <v>60</v>
      </c>
      <c r="N39" s="13">
        <f t="shared" si="0"/>
        <v>0</v>
      </c>
      <c r="O39" s="7">
        <f t="shared" si="1"/>
        <v>0</v>
      </c>
    </row>
    <row r="40" spans="1:15">
      <c r="A40" s="8">
        <v>28</v>
      </c>
      <c r="B40" s="6">
        <v>1000</v>
      </c>
      <c r="C40" s="7"/>
      <c r="D40" s="7"/>
      <c r="E40" s="7"/>
      <c r="F40" s="7"/>
      <c r="G40" s="7"/>
      <c r="H40" s="7"/>
      <c r="I40" s="7"/>
      <c r="J40" s="7"/>
      <c r="K40" s="7"/>
      <c r="L40" s="7"/>
      <c r="M40" s="6">
        <v>60</v>
      </c>
      <c r="N40" s="13">
        <f t="shared" si="0"/>
        <v>0</v>
      </c>
      <c r="O40" s="7">
        <f t="shared" si="1"/>
        <v>0</v>
      </c>
    </row>
    <row r="41" spans="1:15">
      <c r="A41" s="5">
        <v>29</v>
      </c>
      <c r="B41" s="6">
        <v>900</v>
      </c>
      <c r="C41" s="7"/>
      <c r="D41" s="7"/>
      <c r="E41" s="7"/>
      <c r="F41" s="7"/>
      <c r="G41" s="7"/>
      <c r="H41" s="7"/>
      <c r="I41" s="7"/>
      <c r="J41" s="7"/>
      <c r="K41" s="7"/>
      <c r="L41" s="7"/>
      <c r="M41" s="6">
        <v>60</v>
      </c>
      <c r="N41" s="13">
        <f t="shared" si="0"/>
        <v>0</v>
      </c>
      <c r="O41" s="7">
        <f t="shared" si="1"/>
        <v>0</v>
      </c>
    </row>
    <row r="42" spans="1:15">
      <c r="A42" s="8">
        <v>30</v>
      </c>
      <c r="B42" s="6">
        <v>800</v>
      </c>
      <c r="C42" s="7"/>
      <c r="D42" s="7"/>
      <c r="E42" s="7"/>
      <c r="F42" s="7"/>
      <c r="G42" s="7"/>
      <c r="H42" s="7"/>
      <c r="I42" s="7"/>
      <c r="J42" s="7"/>
      <c r="K42" s="7"/>
      <c r="L42" s="7"/>
      <c r="M42" s="6">
        <v>60</v>
      </c>
      <c r="N42" s="13">
        <f t="shared" si="0"/>
        <v>0</v>
      </c>
      <c r="O42" s="7">
        <f t="shared" si="1"/>
        <v>0</v>
      </c>
    </row>
    <row r="43" spans="1:15">
      <c r="A43" s="5">
        <v>31</v>
      </c>
      <c r="B43" s="6">
        <v>700</v>
      </c>
      <c r="C43" s="7"/>
      <c r="D43" s="7"/>
      <c r="E43" s="7"/>
      <c r="F43" s="7"/>
      <c r="G43" s="7"/>
      <c r="H43" s="7"/>
      <c r="I43" s="7"/>
      <c r="J43" s="7"/>
      <c r="K43" s="7"/>
      <c r="L43" s="7"/>
      <c r="M43" s="6">
        <v>60</v>
      </c>
      <c r="N43" s="13">
        <f t="shared" si="0"/>
        <v>0</v>
      </c>
      <c r="O43" s="7">
        <f t="shared" si="1"/>
        <v>0</v>
      </c>
    </row>
    <row r="44" spans="1:15">
      <c r="A44" s="8">
        <v>32</v>
      </c>
      <c r="B44" s="6">
        <v>600</v>
      </c>
      <c r="C44" s="7"/>
      <c r="D44" s="7"/>
      <c r="E44" s="7"/>
      <c r="F44" s="7"/>
      <c r="G44" s="7"/>
      <c r="H44" s="7"/>
      <c r="I44" s="7"/>
      <c r="J44" s="7"/>
      <c r="K44" s="7"/>
      <c r="L44" s="7"/>
      <c r="M44" s="6">
        <v>60</v>
      </c>
      <c r="N44" s="13">
        <f t="shared" si="0"/>
        <v>0</v>
      </c>
      <c r="O44" s="7">
        <f t="shared" si="1"/>
        <v>0</v>
      </c>
    </row>
    <row r="45" spans="1:15">
      <c r="A45" s="5">
        <v>33</v>
      </c>
      <c r="B45" s="6">
        <v>500</v>
      </c>
      <c r="C45" s="7"/>
      <c r="D45" s="7"/>
      <c r="E45" s="7"/>
      <c r="F45" s="7"/>
      <c r="G45" s="7"/>
      <c r="H45" s="7"/>
      <c r="I45" s="7"/>
      <c r="J45" s="7"/>
      <c r="K45" s="7"/>
      <c r="L45" s="7"/>
      <c r="M45" s="6">
        <v>60</v>
      </c>
      <c r="N45" s="13">
        <f t="shared" si="0"/>
        <v>0</v>
      </c>
      <c r="O45" s="7">
        <f t="shared" si="1"/>
        <v>0</v>
      </c>
    </row>
    <row r="46" spans="1:15">
      <c r="A46" s="8">
        <v>34</v>
      </c>
      <c r="B46" s="6">
        <v>400</v>
      </c>
      <c r="C46" s="7"/>
      <c r="D46" s="7"/>
      <c r="E46" s="7"/>
      <c r="F46" s="7"/>
      <c r="G46" s="7"/>
      <c r="H46" s="7"/>
      <c r="I46" s="7"/>
      <c r="J46" s="7"/>
      <c r="K46" s="7"/>
      <c r="L46" s="7"/>
      <c r="M46" s="6">
        <v>60</v>
      </c>
      <c r="N46" s="13">
        <f t="shared" si="0"/>
        <v>0</v>
      </c>
      <c r="O46" s="7">
        <f t="shared" si="1"/>
        <v>0</v>
      </c>
    </row>
    <row r="47" spans="1:15">
      <c r="A47" s="5">
        <v>35</v>
      </c>
      <c r="B47" s="6">
        <v>300</v>
      </c>
      <c r="C47" s="7"/>
      <c r="D47" s="7"/>
      <c r="E47" s="7"/>
      <c r="F47" s="7"/>
      <c r="G47" s="7"/>
      <c r="H47" s="7"/>
      <c r="I47" s="7"/>
      <c r="J47" s="7"/>
      <c r="K47" s="7"/>
      <c r="L47" s="7"/>
      <c r="M47" s="6">
        <v>60</v>
      </c>
      <c r="N47" s="13">
        <f t="shared" si="0"/>
        <v>0</v>
      </c>
      <c r="O47" s="7">
        <f t="shared" si="1"/>
        <v>0</v>
      </c>
    </row>
    <row r="48" spans="1:15">
      <c r="A48" s="8">
        <v>36</v>
      </c>
      <c r="B48" s="6">
        <v>200</v>
      </c>
      <c r="C48" s="7"/>
      <c r="D48" s="7"/>
      <c r="E48" s="7"/>
      <c r="F48" s="7"/>
      <c r="G48" s="7"/>
      <c r="H48" s="7"/>
      <c r="I48" s="7"/>
      <c r="J48" s="7"/>
      <c r="K48" s="7"/>
      <c r="L48" s="7"/>
      <c r="M48" s="6">
        <v>60</v>
      </c>
      <c r="N48" s="13">
        <f t="shared" si="0"/>
        <v>0</v>
      </c>
      <c r="O48" s="7">
        <f t="shared" si="1"/>
        <v>0</v>
      </c>
    </row>
    <row r="49" spans="1:15">
      <c r="A49" s="5">
        <v>37</v>
      </c>
      <c r="B49" s="17" t="s">
        <v>65</v>
      </c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5">
        <v>60</v>
      </c>
      <c r="N49" s="15">
        <f t="shared" si="0"/>
        <v>0</v>
      </c>
      <c r="O49" s="14">
        <f t="shared" si="1"/>
        <v>0</v>
      </c>
    </row>
    <row r="50" spans="1:15">
      <c r="A50" s="8">
        <v>38</v>
      </c>
      <c r="B50" s="17" t="s">
        <v>66</v>
      </c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8">
        <v>60</v>
      </c>
      <c r="N50" s="16">
        <f t="shared" si="0"/>
        <v>0</v>
      </c>
      <c r="O50" s="12">
        <f t="shared" si="1"/>
        <v>0</v>
      </c>
    </row>
    <row r="51" spans="1:15">
      <c r="A51" s="5">
        <v>39</v>
      </c>
      <c r="B51" s="17" t="s">
        <v>67</v>
      </c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5">
        <v>60</v>
      </c>
      <c r="N51" s="15">
        <f>H51/1053</f>
        <v>0</v>
      </c>
      <c r="O51" s="14">
        <f t="shared" si="1"/>
        <v>0</v>
      </c>
    </row>
  </sheetData>
  <mergeCells count="19">
    <mergeCell ref="E4:I4"/>
    <mergeCell ref="L4:P4"/>
    <mergeCell ref="D1:Q1"/>
    <mergeCell ref="E2:I2"/>
    <mergeCell ref="L2:P2"/>
    <mergeCell ref="E3:I3"/>
    <mergeCell ref="L3:P3"/>
    <mergeCell ref="E5:I5"/>
    <mergeCell ref="L5:P5"/>
    <mergeCell ref="E6:I6"/>
    <mergeCell ref="L6:P6"/>
    <mergeCell ref="E7:I7"/>
    <mergeCell ref="L7:P7"/>
    <mergeCell ref="E8:I8"/>
    <mergeCell ref="L8:P8"/>
    <mergeCell ref="E9:I9"/>
    <mergeCell ref="L9:P9"/>
    <mergeCell ref="E10:I10"/>
    <mergeCell ref="L10:P10"/>
  </mergeCells>
  <pageMargins left="0.78740157499999996" right="0.78740157499999996" top="0.984251969" bottom="0.984251969" header="0.49212598499999999" footer="0.49212598499999999"/>
  <pageSetup paperSize="9" scale="87" orientation="landscape" horizontalDpi="4294967294" verticalDpi="0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51"/>
  <sheetViews>
    <sheetView workbookViewId="0">
      <pane ySplit="12" topLeftCell="A13" activePane="bottomLeft" state="frozen"/>
      <selection pane="bottomLeft" activeCell="R12" sqref="R12"/>
    </sheetView>
  </sheetViews>
  <sheetFormatPr defaultRowHeight="13.2"/>
  <cols>
    <col min="1" max="17" width="10.77734375" style="1" customWidth="1"/>
    <col min="18" max="16384" width="8.88671875" style="1"/>
  </cols>
  <sheetData>
    <row r="1" spans="1:18" ht="14.4" customHeight="1">
      <c r="A1" s="9"/>
      <c r="D1" s="19" t="s">
        <v>51</v>
      </c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1"/>
    </row>
    <row r="2" spans="1:18" ht="26.4" customHeight="1">
      <c r="D2" s="3" t="s">
        <v>52</v>
      </c>
      <c r="E2" s="22" t="s">
        <v>53</v>
      </c>
      <c r="F2" s="22"/>
      <c r="G2" s="22"/>
      <c r="H2" s="22"/>
      <c r="I2" s="22"/>
      <c r="J2" s="3" t="s">
        <v>54</v>
      </c>
      <c r="K2" s="3" t="s">
        <v>52</v>
      </c>
      <c r="L2" s="22" t="s">
        <v>53</v>
      </c>
      <c r="M2" s="22"/>
      <c r="N2" s="22"/>
      <c r="O2" s="22"/>
      <c r="P2" s="22"/>
      <c r="Q2" s="3" t="s">
        <v>54</v>
      </c>
    </row>
    <row r="3" spans="1:18">
      <c r="D3" s="2" t="s">
        <v>11</v>
      </c>
      <c r="E3" s="18" t="s">
        <v>12</v>
      </c>
      <c r="F3" s="18"/>
      <c r="G3" s="18"/>
      <c r="H3" s="18"/>
      <c r="I3" s="18"/>
      <c r="J3" s="2" t="s">
        <v>13</v>
      </c>
      <c r="K3" s="2" t="s">
        <v>31</v>
      </c>
      <c r="L3" s="18" t="s">
        <v>32</v>
      </c>
      <c r="M3" s="18"/>
      <c r="N3" s="18"/>
      <c r="O3" s="18"/>
      <c r="P3" s="18"/>
      <c r="Q3" s="2" t="s">
        <v>30</v>
      </c>
    </row>
    <row r="4" spans="1:18">
      <c r="D4" s="2" t="s">
        <v>14</v>
      </c>
      <c r="E4" s="18" t="s">
        <v>15</v>
      </c>
      <c r="F4" s="18"/>
      <c r="G4" s="18"/>
      <c r="H4" s="18"/>
      <c r="I4" s="18"/>
      <c r="J4" s="2" t="s">
        <v>16</v>
      </c>
      <c r="K4" s="2" t="s">
        <v>33</v>
      </c>
      <c r="L4" s="18" t="s">
        <v>34</v>
      </c>
      <c r="M4" s="18"/>
      <c r="N4" s="18"/>
      <c r="O4" s="18"/>
      <c r="P4" s="18"/>
      <c r="Q4" s="2" t="s">
        <v>30</v>
      </c>
    </row>
    <row r="5" spans="1:18">
      <c r="A5" s="10" t="s">
        <v>61</v>
      </c>
      <c r="D5" s="2" t="s">
        <v>17</v>
      </c>
      <c r="E5" s="18" t="s">
        <v>18</v>
      </c>
      <c r="F5" s="18"/>
      <c r="G5" s="18"/>
      <c r="H5" s="18"/>
      <c r="I5" s="18"/>
      <c r="J5" s="2" t="s">
        <v>16</v>
      </c>
      <c r="K5" s="2" t="s">
        <v>35</v>
      </c>
      <c r="L5" s="18" t="s">
        <v>36</v>
      </c>
      <c r="M5" s="18"/>
      <c r="N5" s="18"/>
      <c r="O5" s="18"/>
      <c r="P5" s="18"/>
      <c r="Q5" s="2" t="s">
        <v>37</v>
      </c>
    </row>
    <row r="6" spans="1:18">
      <c r="A6" s="11" t="s">
        <v>60</v>
      </c>
      <c r="D6" s="2" t="s">
        <v>19</v>
      </c>
      <c r="E6" s="18" t="s">
        <v>20</v>
      </c>
      <c r="F6" s="18"/>
      <c r="G6" s="18"/>
      <c r="H6" s="18"/>
      <c r="I6" s="18"/>
      <c r="J6" s="2" t="s">
        <v>16</v>
      </c>
      <c r="K6" s="2" t="s">
        <v>38</v>
      </c>
      <c r="L6" s="18" t="s">
        <v>39</v>
      </c>
      <c r="M6" s="18"/>
      <c r="N6" s="18"/>
      <c r="O6" s="18"/>
      <c r="P6" s="18"/>
      <c r="Q6" s="2" t="s">
        <v>40</v>
      </c>
    </row>
    <row r="7" spans="1:18">
      <c r="D7" s="2" t="s">
        <v>21</v>
      </c>
      <c r="E7" s="18" t="s">
        <v>22</v>
      </c>
      <c r="F7" s="18"/>
      <c r="G7" s="18"/>
      <c r="H7" s="18"/>
      <c r="I7" s="18"/>
      <c r="J7" s="2" t="s">
        <v>16</v>
      </c>
      <c r="K7" s="2" t="s">
        <v>41</v>
      </c>
      <c r="L7" s="18" t="s">
        <v>42</v>
      </c>
      <c r="M7" s="18"/>
      <c r="N7" s="18"/>
      <c r="O7" s="18"/>
      <c r="P7" s="18"/>
      <c r="Q7" s="2" t="s">
        <v>13</v>
      </c>
    </row>
    <row r="8" spans="1:18">
      <c r="A8" s="1" t="s">
        <v>90</v>
      </c>
      <c r="D8" s="2" t="s">
        <v>23</v>
      </c>
      <c r="E8" s="18" t="s">
        <v>24</v>
      </c>
      <c r="F8" s="18"/>
      <c r="G8" s="18"/>
      <c r="H8" s="18"/>
      <c r="I8" s="18"/>
      <c r="J8" s="2" t="s">
        <v>23</v>
      </c>
      <c r="K8" s="2" t="s">
        <v>43</v>
      </c>
      <c r="L8" s="18" t="s">
        <v>44</v>
      </c>
      <c r="M8" s="18"/>
      <c r="N8" s="18"/>
      <c r="O8" s="18"/>
      <c r="P8" s="18"/>
      <c r="Q8" s="2" t="s">
        <v>45</v>
      </c>
    </row>
    <row r="9" spans="1:18">
      <c r="A9" s="1" t="s">
        <v>98</v>
      </c>
      <c r="D9" s="2" t="s">
        <v>25</v>
      </c>
      <c r="E9" s="18" t="s">
        <v>26</v>
      </c>
      <c r="F9" s="18"/>
      <c r="G9" s="18"/>
      <c r="H9" s="18"/>
      <c r="I9" s="18"/>
      <c r="J9" s="2" t="s">
        <v>27</v>
      </c>
      <c r="K9" s="2" t="s">
        <v>46</v>
      </c>
      <c r="L9" s="18" t="s">
        <v>47</v>
      </c>
      <c r="M9" s="18"/>
      <c r="N9" s="18"/>
      <c r="O9" s="18"/>
      <c r="P9" s="18"/>
      <c r="Q9" s="2" t="s">
        <v>48</v>
      </c>
    </row>
    <row r="10" spans="1:18">
      <c r="A10" s="1" t="s">
        <v>102</v>
      </c>
      <c r="D10" s="2" t="s">
        <v>28</v>
      </c>
      <c r="E10" s="18" t="s">
        <v>29</v>
      </c>
      <c r="F10" s="18"/>
      <c r="G10" s="18"/>
      <c r="H10" s="18"/>
      <c r="I10" s="18"/>
      <c r="J10" s="2" t="s">
        <v>30</v>
      </c>
      <c r="K10" s="2" t="s">
        <v>49</v>
      </c>
      <c r="L10" s="18" t="s">
        <v>50</v>
      </c>
      <c r="M10" s="18"/>
      <c r="N10" s="18"/>
      <c r="O10" s="18"/>
      <c r="P10" s="18"/>
      <c r="Q10" s="2" t="s">
        <v>48</v>
      </c>
    </row>
    <row r="11" spans="1:18" ht="7.8" customHeight="1"/>
    <row r="12" spans="1:18" ht="13.2" customHeight="1">
      <c r="A12" s="4" t="s">
        <v>0</v>
      </c>
      <c r="B12" s="4" t="s">
        <v>1</v>
      </c>
      <c r="C12" s="4" t="s">
        <v>2</v>
      </c>
      <c r="D12" s="4" t="s">
        <v>3</v>
      </c>
      <c r="E12" s="4" t="s">
        <v>4</v>
      </c>
      <c r="F12" s="4" t="s">
        <v>5</v>
      </c>
      <c r="G12" s="4" t="s">
        <v>6</v>
      </c>
      <c r="H12" s="4" t="s">
        <v>7</v>
      </c>
      <c r="I12" s="4" t="s">
        <v>8</v>
      </c>
      <c r="J12" s="4" t="s">
        <v>9</v>
      </c>
      <c r="K12" s="4" t="s">
        <v>10</v>
      </c>
      <c r="L12" s="4" t="s">
        <v>55</v>
      </c>
      <c r="M12" s="4" t="s">
        <v>56</v>
      </c>
      <c r="N12" s="4" t="s">
        <v>57</v>
      </c>
      <c r="O12" s="4" t="s">
        <v>58</v>
      </c>
      <c r="R12" s="1" t="s">
        <v>106</v>
      </c>
    </row>
    <row r="13" spans="1:18">
      <c r="A13" s="5">
        <v>1</v>
      </c>
      <c r="B13" s="6">
        <v>1850</v>
      </c>
      <c r="C13" s="7"/>
      <c r="D13" s="7"/>
      <c r="E13" s="7"/>
      <c r="F13" s="7"/>
      <c r="G13" s="7"/>
      <c r="H13" s="7"/>
      <c r="I13" s="7"/>
      <c r="J13" s="7"/>
      <c r="K13" s="7"/>
      <c r="L13" s="7"/>
      <c r="M13" s="6">
        <v>50</v>
      </c>
      <c r="N13" s="13">
        <f t="shared" ref="N13:N50" si="0">H13/1053</f>
        <v>0</v>
      </c>
      <c r="O13" s="7">
        <f t="shared" ref="O13:O51" si="1">700*N13/94</f>
        <v>0</v>
      </c>
    </row>
    <row r="14" spans="1:18">
      <c r="A14" s="8">
        <v>2</v>
      </c>
      <c r="B14" s="6">
        <v>1800</v>
      </c>
      <c r="C14" s="7"/>
      <c r="D14" s="7"/>
      <c r="E14" s="7"/>
      <c r="F14" s="7"/>
      <c r="G14" s="7"/>
      <c r="H14" s="7"/>
      <c r="I14" s="7"/>
      <c r="J14" s="7"/>
      <c r="K14" s="7"/>
      <c r="L14" s="7"/>
      <c r="M14" s="6">
        <v>50</v>
      </c>
      <c r="N14" s="13">
        <f t="shared" si="0"/>
        <v>0</v>
      </c>
      <c r="O14" s="7">
        <f t="shared" si="1"/>
        <v>0</v>
      </c>
    </row>
    <row r="15" spans="1:18">
      <c r="A15" s="5">
        <v>3</v>
      </c>
      <c r="B15" s="6">
        <v>1700</v>
      </c>
      <c r="C15" s="7"/>
      <c r="D15" s="7"/>
      <c r="E15" s="7"/>
      <c r="F15" s="7"/>
      <c r="G15" s="7"/>
      <c r="H15" s="7"/>
      <c r="I15" s="7"/>
      <c r="J15" s="7"/>
      <c r="K15" s="7"/>
      <c r="L15" s="7"/>
      <c r="M15" s="6">
        <v>50</v>
      </c>
      <c r="N15" s="13">
        <f t="shared" si="0"/>
        <v>0</v>
      </c>
      <c r="O15" s="7">
        <f t="shared" si="1"/>
        <v>0</v>
      </c>
    </row>
    <row r="16" spans="1:18">
      <c r="A16" s="8">
        <v>4</v>
      </c>
      <c r="B16" s="6">
        <v>1600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6">
        <v>50</v>
      </c>
      <c r="N16" s="13">
        <f t="shared" si="0"/>
        <v>0</v>
      </c>
      <c r="O16" s="7">
        <f t="shared" si="1"/>
        <v>0</v>
      </c>
    </row>
    <row r="17" spans="1:15">
      <c r="A17" s="5">
        <v>5</v>
      </c>
      <c r="B17" s="6">
        <v>1500</v>
      </c>
      <c r="C17" s="7"/>
      <c r="D17" s="7"/>
      <c r="E17" s="7"/>
      <c r="F17" s="7"/>
      <c r="G17" s="7"/>
      <c r="H17" s="7"/>
      <c r="I17" s="7"/>
      <c r="J17" s="7"/>
      <c r="K17" s="7"/>
      <c r="L17" s="7"/>
      <c r="M17" s="6">
        <v>50</v>
      </c>
      <c r="N17" s="13">
        <f t="shared" si="0"/>
        <v>0</v>
      </c>
      <c r="O17" s="7">
        <f t="shared" si="1"/>
        <v>0</v>
      </c>
    </row>
    <row r="18" spans="1:15">
      <c r="A18" s="8">
        <v>6</v>
      </c>
      <c r="B18" s="6">
        <v>1400</v>
      </c>
      <c r="C18" s="7"/>
      <c r="D18" s="7"/>
      <c r="E18" s="7"/>
      <c r="F18" s="7"/>
      <c r="G18" s="7"/>
      <c r="H18" s="7"/>
      <c r="I18" s="7"/>
      <c r="J18" s="7"/>
      <c r="K18" s="7"/>
      <c r="L18" s="7"/>
      <c r="M18" s="6">
        <v>50</v>
      </c>
      <c r="N18" s="13">
        <f t="shared" si="0"/>
        <v>0</v>
      </c>
      <c r="O18" s="7">
        <f t="shared" si="1"/>
        <v>0</v>
      </c>
    </row>
    <row r="19" spans="1:15">
      <c r="A19" s="5">
        <v>7</v>
      </c>
      <c r="B19" s="6">
        <v>1300</v>
      </c>
      <c r="C19" s="7"/>
      <c r="D19" s="7"/>
      <c r="E19" s="7"/>
      <c r="F19" s="7"/>
      <c r="G19" s="7"/>
      <c r="H19" s="7"/>
      <c r="I19" s="7"/>
      <c r="J19" s="7"/>
      <c r="K19" s="7"/>
      <c r="L19" s="7"/>
      <c r="M19" s="6">
        <v>50</v>
      </c>
      <c r="N19" s="13">
        <f t="shared" si="0"/>
        <v>0</v>
      </c>
      <c r="O19" s="7">
        <f t="shared" si="1"/>
        <v>0</v>
      </c>
    </row>
    <row r="20" spans="1:15">
      <c r="A20" s="8">
        <v>8</v>
      </c>
      <c r="B20" s="6">
        <v>1200</v>
      </c>
      <c r="C20" s="7"/>
      <c r="D20" s="7"/>
      <c r="E20" s="7"/>
      <c r="F20" s="7"/>
      <c r="G20" s="7"/>
      <c r="H20" s="7"/>
      <c r="I20" s="7"/>
      <c r="J20" s="7"/>
      <c r="K20" s="7"/>
      <c r="L20" s="7"/>
      <c r="M20" s="6">
        <v>50</v>
      </c>
      <c r="N20" s="13">
        <f t="shared" si="0"/>
        <v>0</v>
      </c>
      <c r="O20" s="7">
        <f t="shared" si="1"/>
        <v>0</v>
      </c>
    </row>
    <row r="21" spans="1:15">
      <c r="A21" s="5">
        <v>9</v>
      </c>
      <c r="B21" s="6">
        <v>1100</v>
      </c>
      <c r="C21" s="7"/>
      <c r="D21" s="7"/>
      <c r="E21" s="7"/>
      <c r="F21" s="7"/>
      <c r="G21" s="7"/>
      <c r="H21" s="7"/>
      <c r="I21" s="7"/>
      <c r="J21" s="7"/>
      <c r="K21" s="7"/>
      <c r="L21" s="7"/>
      <c r="M21" s="6">
        <v>50</v>
      </c>
      <c r="N21" s="13">
        <f t="shared" si="0"/>
        <v>0</v>
      </c>
      <c r="O21" s="7">
        <f t="shared" si="1"/>
        <v>0</v>
      </c>
    </row>
    <row r="22" spans="1:15">
      <c r="A22" s="8">
        <v>10</v>
      </c>
      <c r="B22" s="6">
        <v>1000</v>
      </c>
      <c r="C22" s="7"/>
      <c r="D22" s="7"/>
      <c r="E22" s="7"/>
      <c r="F22" s="7"/>
      <c r="G22" s="7"/>
      <c r="H22" s="7"/>
      <c r="I22" s="7"/>
      <c r="J22" s="7"/>
      <c r="K22" s="7"/>
      <c r="L22" s="7"/>
      <c r="M22" s="6">
        <v>50</v>
      </c>
      <c r="N22" s="13">
        <f t="shared" si="0"/>
        <v>0</v>
      </c>
      <c r="O22" s="7">
        <f t="shared" si="1"/>
        <v>0</v>
      </c>
    </row>
    <row r="23" spans="1:15">
      <c r="A23" s="5">
        <v>11</v>
      </c>
      <c r="B23" s="6">
        <v>900</v>
      </c>
      <c r="C23" s="7"/>
      <c r="D23" s="7"/>
      <c r="E23" s="7"/>
      <c r="F23" s="7"/>
      <c r="G23" s="7"/>
      <c r="H23" s="7"/>
      <c r="I23" s="7"/>
      <c r="J23" s="7"/>
      <c r="K23" s="7"/>
      <c r="L23" s="7"/>
      <c r="M23" s="6">
        <v>50</v>
      </c>
      <c r="N23" s="13">
        <f t="shared" si="0"/>
        <v>0</v>
      </c>
      <c r="O23" s="7">
        <f t="shared" si="1"/>
        <v>0</v>
      </c>
    </row>
    <row r="24" spans="1:15">
      <c r="A24" s="8">
        <v>12</v>
      </c>
      <c r="B24" s="6">
        <v>800</v>
      </c>
      <c r="C24" s="7"/>
      <c r="D24" s="7"/>
      <c r="E24" s="7"/>
      <c r="F24" s="7"/>
      <c r="G24" s="7"/>
      <c r="H24" s="7"/>
      <c r="I24" s="7"/>
      <c r="J24" s="7"/>
      <c r="K24" s="7"/>
      <c r="L24" s="7"/>
      <c r="M24" s="6">
        <v>50</v>
      </c>
      <c r="N24" s="13">
        <f t="shared" si="0"/>
        <v>0</v>
      </c>
      <c r="O24" s="7">
        <f t="shared" si="1"/>
        <v>0</v>
      </c>
    </row>
    <row r="25" spans="1:15">
      <c r="A25" s="5">
        <v>13</v>
      </c>
      <c r="B25" s="6">
        <v>700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6">
        <v>50</v>
      </c>
      <c r="N25" s="13">
        <f t="shared" si="0"/>
        <v>0</v>
      </c>
      <c r="O25" s="7">
        <f t="shared" si="1"/>
        <v>0</v>
      </c>
    </row>
    <row r="26" spans="1:15">
      <c r="A26" s="8">
        <v>14</v>
      </c>
      <c r="B26" s="6">
        <v>600</v>
      </c>
      <c r="C26" s="7"/>
      <c r="D26" s="7"/>
      <c r="E26" s="7"/>
      <c r="F26" s="7"/>
      <c r="G26" s="7"/>
      <c r="H26" s="7"/>
      <c r="I26" s="7"/>
      <c r="J26" s="7"/>
      <c r="K26" s="7"/>
      <c r="L26" s="7"/>
      <c r="M26" s="6">
        <v>50</v>
      </c>
      <c r="N26" s="13">
        <f t="shared" si="0"/>
        <v>0</v>
      </c>
      <c r="O26" s="7">
        <f t="shared" si="1"/>
        <v>0</v>
      </c>
    </row>
    <row r="27" spans="1:15">
      <c r="A27" s="5">
        <v>15</v>
      </c>
      <c r="B27" s="6">
        <v>500</v>
      </c>
      <c r="C27" s="7"/>
      <c r="D27" s="7"/>
      <c r="E27" s="7"/>
      <c r="F27" s="7"/>
      <c r="G27" s="7"/>
      <c r="H27" s="7"/>
      <c r="I27" s="7"/>
      <c r="J27" s="7"/>
      <c r="K27" s="7"/>
      <c r="L27" s="7"/>
      <c r="M27" s="6">
        <v>50</v>
      </c>
      <c r="N27" s="13">
        <f t="shared" si="0"/>
        <v>0</v>
      </c>
      <c r="O27" s="7">
        <f t="shared" si="1"/>
        <v>0</v>
      </c>
    </row>
    <row r="28" spans="1:15">
      <c r="A28" s="8">
        <v>16</v>
      </c>
      <c r="B28" s="6">
        <v>400</v>
      </c>
      <c r="C28" s="7"/>
      <c r="D28" s="7"/>
      <c r="E28" s="7"/>
      <c r="F28" s="7"/>
      <c r="G28" s="7"/>
      <c r="H28" s="7"/>
      <c r="I28" s="7"/>
      <c r="J28" s="7"/>
      <c r="K28" s="7"/>
      <c r="L28" s="7"/>
      <c r="M28" s="6">
        <v>50</v>
      </c>
      <c r="N28" s="13">
        <f t="shared" si="0"/>
        <v>0</v>
      </c>
      <c r="O28" s="7">
        <f t="shared" si="1"/>
        <v>0</v>
      </c>
    </row>
    <row r="29" spans="1:15">
      <c r="A29" s="5">
        <v>17</v>
      </c>
      <c r="B29" s="6">
        <v>300</v>
      </c>
      <c r="C29" s="7"/>
      <c r="D29" s="7"/>
      <c r="E29" s="7"/>
      <c r="F29" s="7"/>
      <c r="G29" s="7"/>
      <c r="H29" s="7"/>
      <c r="I29" s="7"/>
      <c r="J29" s="7"/>
      <c r="K29" s="7"/>
      <c r="L29" s="7"/>
      <c r="M29" s="6">
        <v>50</v>
      </c>
      <c r="N29" s="13">
        <f t="shared" si="0"/>
        <v>0</v>
      </c>
      <c r="O29" s="7">
        <f t="shared" si="1"/>
        <v>0</v>
      </c>
    </row>
    <row r="30" spans="1:15">
      <c r="A30" s="8">
        <v>18</v>
      </c>
      <c r="B30" s="6">
        <v>200</v>
      </c>
      <c r="C30" s="7"/>
      <c r="D30" s="7"/>
      <c r="E30" s="7"/>
      <c r="F30" s="7"/>
      <c r="G30" s="7"/>
      <c r="H30" s="7"/>
      <c r="I30" s="7"/>
      <c r="J30" s="7"/>
      <c r="K30" s="7"/>
      <c r="L30" s="7"/>
      <c r="M30" s="6">
        <v>50</v>
      </c>
      <c r="N30" s="13">
        <f>H30/1053</f>
        <v>0</v>
      </c>
      <c r="O30" s="7">
        <f t="shared" si="1"/>
        <v>0</v>
      </c>
    </row>
    <row r="31" spans="1:15">
      <c r="A31" s="5">
        <v>19</v>
      </c>
      <c r="B31" s="6">
        <v>1850</v>
      </c>
      <c r="C31" s="7"/>
      <c r="D31" s="7"/>
      <c r="E31" s="7"/>
      <c r="F31" s="7"/>
      <c r="G31" s="7"/>
      <c r="H31" s="7"/>
      <c r="I31" s="7"/>
      <c r="J31" s="7"/>
      <c r="K31" s="7"/>
      <c r="L31" s="7"/>
      <c r="M31" s="6">
        <v>60</v>
      </c>
      <c r="N31" s="13">
        <f>H31/1053</f>
        <v>0</v>
      </c>
      <c r="O31" s="7">
        <f t="shared" si="1"/>
        <v>0</v>
      </c>
    </row>
    <row r="32" spans="1:15">
      <c r="A32" s="8">
        <v>20</v>
      </c>
      <c r="B32" s="6">
        <v>1800</v>
      </c>
      <c r="C32" s="7"/>
      <c r="D32" s="7"/>
      <c r="E32" s="7"/>
      <c r="F32" s="7"/>
      <c r="G32" s="7"/>
      <c r="H32" s="7"/>
      <c r="I32" s="7"/>
      <c r="J32" s="7"/>
      <c r="K32" s="7"/>
      <c r="L32" s="7"/>
      <c r="M32" s="6">
        <v>60</v>
      </c>
      <c r="N32" s="13">
        <f t="shared" si="0"/>
        <v>0</v>
      </c>
      <c r="O32" s="7">
        <f t="shared" si="1"/>
        <v>0</v>
      </c>
    </row>
    <row r="33" spans="1:15">
      <c r="A33" s="5">
        <v>21</v>
      </c>
      <c r="B33" s="6">
        <v>1700</v>
      </c>
      <c r="C33" s="7"/>
      <c r="D33" s="7"/>
      <c r="E33" s="7"/>
      <c r="F33" s="7"/>
      <c r="G33" s="7"/>
      <c r="H33" s="7"/>
      <c r="I33" s="7"/>
      <c r="J33" s="7"/>
      <c r="K33" s="7"/>
      <c r="L33" s="7"/>
      <c r="M33" s="6">
        <v>60</v>
      </c>
      <c r="N33" s="13">
        <f t="shared" si="0"/>
        <v>0</v>
      </c>
      <c r="O33" s="7">
        <f t="shared" si="1"/>
        <v>0</v>
      </c>
    </row>
    <row r="34" spans="1:15">
      <c r="A34" s="8">
        <v>22</v>
      </c>
      <c r="B34" s="6">
        <v>1600</v>
      </c>
      <c r="C34" s="7"/>
      <c r="D34" s="7"/>
      <c r="E34" s="7"/>
      <c r="F34" s="7"/>
      <c r="G34" s="7"/>
      <c r="H34" s="7"/>
      <c r="I34" s="7"/>
      <c r="J34" s="7"/>
      <c r="K34" s="7"/>
      <c r="L34" s="7"/>
      <c r="M34" s="6">
        <v>60</v>
      </c>
      <c r="N34" s="13">
        <f t="shared" si="0"/>
        <v>0</v>
      </c>
      <c r="O34" s="7">
        <f t="shared" si="1"/>
        <v>0</v>
      </c>
    </row>
    <row r="35" spans="1:15">
      <c r="A35" s="5">
        <v>23</v>
      </c>
      <c r="B35" s="6">
        <v>1500</v>
      </c>
      <c r="C35" s="7"/>
      <c r="D35" s="7"/>
      <c r="E35" s="7"/>
      <c r="F35" s="7"/>
      <c r="G35" s="7"/>
      <c r="H35" s="7"/>
      <c r="I35" s="7"/>
      <c r="J35" s="7"/>
      <c r="K35" s="7"/>
      <c r="L35" s="7"/>
      <c r="M35" s="6">
        <v>60</v>
      </c>
      <c r="N35" s="13">
        <f t="shared" si="0"/>
        <v>0</v>
      </c>
      <c r="O35" s="7">
        <f t="shared" si="1"/>
        <v>0</v>
      </c>
    </row>
    <row r="36" spans="1:15">
      <c r="A36" s="8">
        <v>24</v>
      </c>
      <c r="B36" s="6">
        <v>1400</v>
      </c>
      <c r="C36" s="7"/>
      <c r="D36" s="7"/>
      <c r="E36" s="7"/>
      <c r="F36" s="7"/>
      <c r="G36" s="7"/>
      <c r="H36" s="7"/>
      <c r="I36" s="7"/>
      <c r="J36" s="7"/>
      <c r="K36" s="7"/>
      <c r="L36" s="7"/>
      <c r="M36" s="6">
        <v>60</v>
      </c>
      <c r="N36" s="13">
        <f t="shared" si="0"/>
        <v>0</v>
      </c>
      <c r="O36" s="7">
        <f t="shared" si="1"/>
        <v>0</v>
      </c>
    </row>
    <row r="37" spans="1:15">
      <c r="A37" s="5">
        <v>25</v>
      </c>
      <c r="B37" s="6">
        <v>1300</v>
      </c>
      <c r="C37" s="7"/>
      <c r="D37" s="7"/>
      <c r="E37" s="7"/>
      <c r="F37" s="7"/>
      <c r="G37" s="7"/>
      <c r="H37" s="7"/>
      <c r="I37" s="7"/>
      <c r="J37" s="7"/>
      <c r="K37" s="7"/>
      <c r="L37" s="7"/>
      <c r="M37" s="6">
        <v>60</v>
      </c>
      <c r="N37" s="13">
        <f t="shared" si="0"/>
        <v>0</v>
      </c>
      <c r="O37" s="7">
        <f t="shared" si="1"/>
        <v>0</v>
      </c>
    </row>
    <row r="38" spans="1:15">
      <c r="A38" s="8">
        <v>26</v>
      </c>
      <c r="B38" s="6">
        <v>1200</v>
      </c>
      <c r="C38" s="7"/>
      <c r="D38" s="7"/>
      <c r="E38" s="7"/>
      <c r="F38" s="7"/>
      <c r="G38" s="7"/>
      <c r="H38" s="7"/>
      <c r="I38" s="7"/>
      <c r="J38" s="7"/>
      <c r="K38" s="7"/>
      <c r="L38" s="7"/>
      <c r="M38" s="6">
        <v>60</v>
      </c>
      <c r="N38" s="13">
        <f t="shared" si="0"/>
        <v>0</v>
      </c>
      <c r="O38" s="7">
        <f t="shared" si="1"/>
        <v>0</v>
      </c>
    </row>
    <row r="39" spans="1:15">
      <c r="A39" s="5">
        <v>27</v>
      </c>
      <c r="B39" s="6">
        <v>1100</v>
      </c>
      <c r="C39" s="7"/>
      <c r="D39" s="7"/>
      <c r="E39" s="7"/>
      <c r="F39" s="7"/>
      <c r="G39" s="7"/>
      <c r="H39" s="7"/>
      <c r="I39" s="7"/>
      <c r="J39" s="7"/>
      <c r="K39" s="7"/>
      <c r="L39" s="7"/>
      <c r="M39" s="6">
        <v>60</v>
      </c>
      <c r="N39" s="13">
        <f t="shared" si="0"/>
        <v>0</v>
      </c>
      <c r="O39" s="7">
        <f t="shared" si="1"/>
        <v>0</v>
      </c>
    </row>
    <row r="40" spans="1:15">
      <c r="A40" s="8">
        <v>28</v>
      </c>
      <c r="B40" s="6">
        <v>1000</v>
      </c>
      <c r="C40" s="7"/>
      <c r="D40" s="7"/>
      <c r="E40" s="7"/>
      <c r="F40" s="7"/>
      <c r="G40" s="7"/>
      <c r="H40" s="7"/>
      <c r="I40" s="7"/>
      <c r="J40" s="7"/>
      <c r="K40" s="7"/>
      <c r="L40" s="7"/>
      <c r="M40" s="6">
        <v>60</v>
      </c>
      <c r="N40" s="13">
        <f t="shared" si="0"/>
        <v>0</v>
      </c>
      <c r="O40" s="7">
        <f t="shared" si="1"/>
        <v>0</v>
      </c>
    </row>
    <row r="41" spans="1:15">
      <c r="A41" s="5">
        <v>29</v>
      </c>
      <c r="B41" s="6">
        <v>900</v>
      </c>
      <c r="C41" s="7"/>
      <c r="D41" s="7"/>
      <c r="E41" s="7"/>
      <c r="F41" s="7"/>
      <c r="G41" s="7"/>
      <c r="H41" s="7"/>
      <c r="I41" s="7"/>
      <c r="J41" s="7"/>
      <c r="K41" s="7"/>
      <c r="L41" s="7"/>
      <c r="M41" s="6">
        <v>60</v>
      </c>
      <c r="N41" s="13">
        <f t="shared" si="0"/>
        <v>0</v>
      </c>
      <c r="O41" s="7">
        <f t="shared" si="1"/>
        <v>0</v>
      </c>
    </row>
    <row r="42" spans="1:15">
      <c r="A42" s="8">
        <v>30</v>
      </c>
      <c r="B42" s="6">
        <v>800</v>
      </c>
      <c r="C42" s="7"/>
      <c r="D42" s="7"/>
      <c r="E42" s="7"/>
      <c r="F42" s="7"/>
      <c r="G42" s="7"/>
      <c r="H42" s="7"/>
      <c r="I42" s="7"/>
      <c r="J42" s="7"/>
      <c r="K42" s="7"/>
      <c r="L42" s="7"/>
      <c r="M42" s="6">
        <v>60</v>
      </c>
      <c r="N42" s="13">
        <f t="shared" si="0"/>
        <v>0</v>
      </c>
      <c r="O42" s="7">
        <f t="shared" si="1"/>
        <v>0</v>
      </c>
    </row>
    <row r="43" spans="1:15">
      <c r="A43" s="5">
        <v>31</v>
      </c>
      <c r="B43" s="6">
        <v>700</v>
      </c>
      <c r="C43" s="7"/>
      <c r="D43" s="7"/>
      <c r="E43" s="7"/>
      <c r="F43" s="7"/>
      <c r="G43" s="7"/>
      <c r="H43" s="7"/>
      <c r="I43" s="7"/>
      <c r="J43" s="7"/>
      <c r="K43" s="7"/>
      <c r="L43" s="7"/>
      <c r="M43" s="6">
        <v>60</v>
      </c>
      <c r="N43" s="13">
        <f t="shared" si="0"/>
        <v>0</v>
      </c>
      <c r="O43" s="7">
        <f t="shared" si="1"/>
        <v>0</v>
      </c>
    </row>
    <row r="44" spans="1:15">
      <c r="A44" s="8">
        <v>32</v>
      </c>
      <c r="B44" s="6">
        <v>600</v>
      </c>
      <c r="C44" s="7"/>
      <c r="D44" s="7"/>
      <c r="E44" s="7"/>
      <c r="F44" s="7"/>
      <c r="G44" s="7"/>
      <c r="H44" s="7"/>
      <c r="I44" s="7"/>
      <c r="J44" s="7"/>
      <c r="K44" s="7"/>
      <c r="L44" s="7"/>
      <c r="M44" s="6">
        <v>60</v>
      </c>
      <c r="N44" s="13">
        <f t="shared" si="0"/>
        <v>0</v>
      </c>
      <c r="O44" s="7">
        <f t="shared" si="1"/>
        <v>0</v>
      </c>
    </row>
    <row r="45" spans="1:15">
      <c r="A45" s="5">
        <v>33</v>
      </c>
      <c r="B45" s="6">
        <v>500</v>
      </c>
      <c r="C45" s="7"/>
      <c r="D45" s="7"/>
      <c r="E45" s="7"/>
      <c r="F45" s="7"/>
      <c r="G45" s="7"/>
      <c r="H45" s="7"/>
      <c r="I45" s="7"/>
      <c r="J45" s="7"/>
      <c r="K45" s="7"/>
      <c r="L45" s="7"/>
      <c r="M45" s="6">
        <v>60</v>
      </c>
      <c r="N45" s="13">
        <f t="shared" si="0"/>
        <v>0</v>
      </c>
      <c r="O45" s="7">
        <f t="shared" si="1"/>
        <v>0</v>
      </c>
    </row>
    <row r="46" spans="1:15">
      <c r="A46" s="8">
        <v>34</v>
      </c>
      <c r="B46" s="6">
        <v>400</v>
      </c>
      <c r="C46" s="7"/>
      <c r="D46" s="7"/>
      <c r="E46" s="7"/>
      <c r="F46" s="7"/>
      <c r="G46" s="7"/>
      <c r="H46" s="7"/>
      <c r="I46" s="7"/>
      <c r="J46" s="7"/>
      <c r="K46" s="7"/>
      <c r="L46" s="7"/>
      <c r="M46" s="6">
        <v>60</v>
      </c>
      <c r="N46" s="13">
        <f t="shared" si="0"/>
        <v>0</v>
      </c>
      <c r="O46" s="7">
        <f t="shared" si="1"/>
        <v>0</v>
      </c>
    </row>
    <row r="47" spans="1:15">
      <c r="A47" s="5">
        <v>35</v>
      </c>
      <c r="B47" s="6">
        <v>300</v>
      </c>
      <c r="C47" s="7"/>
      <c r="D47" s="7"/>
      <c r="E47" s="7"/>
      <c r="F47" s="7"/>
      <c r="G47" s="7"/>
      <c r="H47" s="7"/>
      <c r="I47" s="7"/>
      <c r="J47" s="7"/>
      <c r="K47" s="7"/>
      <c r="L47" s="7"/>
      <c r="M47" s="6">
        <v>60</v>
      </c>
      <c r="N47" s="13">
        <f t="shared" si="0"/>
        <v>0</v>
      </c>
      <c r="O47" s="7">
        <f t="shared" si="1"/>
        <v>0</v>
      </c>
    </row>
    <row r="48" spans="1:15">
      <c r="A48" s="8">
        <v>36</v>
      </c>
      <c r="B48" s="6">
        <v>200</v>
      </c>
      <c r="C48" s="7"/>
      <c r="D48" s="7"/>
      <c r="E48" s="7"/>
      <c r="F48" s="7"/>
      <c r="G48" s="7"/>
      <c r="H48" s="7"/>
      <c r="I48" s="7"/>
      <c r="J48" s="7"/>
      <c r="K48" s="7"/>
      <c r="L48" s="7"/>
      <c r="M48" s="6">
        <v>60</v>
      </c>
      <c r="N48" s="13">
        <f t="shared" si="0"/>
        <v>0</v>
      </c>
      <c r="O48" s="7">
        <f t="shared" si="1"/>
        <v>0</v>
      </c>
    </row>
    <row r="49" spans="1:15">
      <c r="A49" s="5">
        <v>37</v>
      </c>
      <c r="B49" s="17" t="s">
        <v>65</v>
      </c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5">
        <v>60</v>
      </c>
      <c r="N49" s="15">
        <f t="shared" si="0"/>
        <v>0</v>
      </c>
      <c r="O49" s="14">
        <f t="shared" si="1"/>
        <v>0</v>
      </c>
    </row>
    <row r="50" spans="1:15">
      <c r="A50" s="8">
        <v>38</v>
      </c>
      <c r="B50" s="17" t="s">
        <v>66</v>
      </c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8">
        <v>60</v>
      </c>
      <c r="N50" s="16">
        <f t="shared" si="0"/>
        <v>0</v>
      </c>
      <c r="O50" s="12">
        <f t="shared" si="1"/>
        <v>0</v>
      </c>
    </row>
    <row r="51" spans="1:15">
      <c r="A51" s="5">
        <v>39</v>
      </c>
      <c r="B51" s="17" t="s">
        <v>67</v>
      </c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5">
        <v>60</v>
      </c>
      <c r="N51" s="15">
        <f>H51/1053</f>
        <v>0</v>
      </c>
      <c r="O51" s="14">
        <f t="shared" si="1"/>
        <v>0</v>
      </c>
    </row>
  </sheetData>
  <mergeCells count="19">
    <mergeCell ref="E4:I4"/>
    <mergeCell ref="L4:P4"/>
    <mergeCell ref="D1:Q1"/>
    <mergeCell ref="E2:I2"/>
    <mergeCell ref="L2:P2"/>
    <mergeCell ref="E3:I3"/>
    <mergeCell ref="L3:P3"/>
    <mergeCell ref="E5:I5"/>
    <mergeCell ref="L5:P5"/>
    <mergeCell ref="E6:I6"/>
    <mergeCell ref="L6:P6"/>
    <mergeCell ref="E7:I7"/>
    <mergeCell ref="L7:P7"/>
    <mergeCell ref="E8:I8"/>
    <mergeCell ref="L8:P8"/>
    <mergeCell ref="E9:I9"/>
    <mergeCell ref="L9:P9"/>
    <mergeCell ref="E10:I10"/>
    <mergeCell ref="L10:P10"/>
  </mergeCells>
  <pageMargins left="0.78740157499999996" right="0.78740157499999996" top="0.984251969" bottom="0.984251969" header="0.49212598499999999" footer="0.49212598499999999"/>
  <pageSetup paperSize="9" scale="87" orientation="landscape" horizontalDpi="4294967294" verticalDpi="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51"/>
  <sheetViews>
    <sheetView workbookViewId="0">
      <pane ySplit="12" topLeftCell="A13" activePane="bottomLeft" state="frozen"/>
      <selection pane="bottomLeft" activeCell="D1" sqref="D1:Q1"/>
    </sheetView>
  </sheetViews>
  <sheetFormatPr defaultRowHeight="13.2"/>
  <cols>
    <col min="1" max="17" width="10.77734375" style="1" customWidth="1"/>
    <col min="18" max="16384" width="8.88671875" style="1"/>
  </cols>
  <sheetData>
    <row r="1" spans="1:17" ht="14.4" customHeight="1">
      <c r="A1" s="9"/>
      <c r="D1" s="19" t="s">
        <v>51</v>
      </c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1"/>
    </row>
    <row r="2" spans="1:17" ht="26.4" customHeight="1">
      <c r="D2" s="3" t="s">
        <v>52</v>
      </c>
      <c r="E2" s="22" t="s">
        <v>53</v>
      </c>
      <c r="F2" s="22"/>
      <c r="G2" s="22"/>
      <c r="H2" s="22"/>
      <c r="I2" s="22"/>
      <c r="J2" s="3" t="s">
        <v>54</v>
      </c>
      <c r="K2" s="3" t="s">
        <v>52</v>
      </c>
      <c r="L2" s="22" t="s">
        <v>53</v>
      </c>
      <c r="M2" s="22"/>
      <c r="N2" s="22"/>
      <c r="O2" s="22"/>
      <c r="P2" s="22"/>
      <c r="Q2" s="3" t="s">
        <v>54</v>
      </c>
    </row>
    <row r="3" spans="1:17">
      <c r="D3" s="2" t="s">
        <v>11</v>
      </c>
      <c r="E3" s="18" t="s">
        <v>12</v>
      </c>
      <c r="F3" s="18"/>
      <c r="G3" s="18"/>
      <c r="H3" s="18"/>
      <c r="I3" s="18"/>
      <c r="J3" s="2" t="s">
        <v>13</v>
      </c>
      <c r="K3" s="2" t="s">
        <v>31</v>
      </c>
      <c r="L3" s="18" t="s">
        <v>32</v>
      </c>
      <c r="M3" s="18"/>
      <c r="N3" s="18"/>
      <c r="O3" s="18"/>
      <c r="P3" s="18"/>
      <c r="Q3" s="2" t="s">
        <v>30</v>
      </c>
    </row>
    <row r="4" spans="1:17">
      <c r="D4" s="2" t="s">
        <v>14</v>
      </c>
      <c r="E4" s="18" t="s">
        <v>15</v>
      </c>
      <c r="F4" s="18"/>
      <c r="G4" s="18"/>
      <c r="H4" s="18"/>
      <c r="I4" s="18"/>
      <c r="J4" s="2" t="s">
        <v>16</v>
      </c>
      <c r="K4" s="2" t="s">
        <v>33</v>
      </c>
      <c r="L4" s="18" t="s">
        <v>34</v>
      </c>
      <c r="M4" s="18"/>
      <c r="N4" s="18"/>
      <c r="O4" s="18"/>
      <c r="P4" s="18"/>
      <c r="Q4" s="2" t="s">
        <v>30</v>
      </c>
    </row>
    <row r="5" spans="1:17">
      <c r="A5" s="10" t="s">
        <v>61</v>
      </c>
      <c r="D5" s="2" t="s">
        <v>17</v>
      </c>
      <c r="E5" s="18" t="s">
        <v>18</v>
      </c>
      <c r="F5" s="18"/>
      <c r="G5" s="18"/>
      <c r="H5" s="18"/>
      <c r="I5" s="18"/>
      <c r="J5" s="2" t="s">
        <v>16</v>
      </c>
      <c r="K5" s="2" t="s">
        <v>35</v>
      </c>
      <c r="L5" s="18" t="s">
        <v>36</v>
      </c>
      <c r="M5" s="18"/>
      <c r="N5" s="18"/>
      <c r="O5" s="18"/>
      <c r="P5" s="18"/>
      <c r="Q5" s="2" t="s">
        <v>37</v>
      </c>
    </row>
    <row r="6" spans="1:17">
      <c r="A6" s="11" t="s">
        <v>60</v>
      </c>
      <c r="D6" s="2" t="s">
        <v>19</v>
      </c>
      <c r="E6" s="18" t="s">
        <v>20</v>
      </c>
      <c r="F6" s="18"/>
      <c r="G6" s="18"/>
      <c r="H6" s="18"/>
      <c r="I6" s="18"/>
      <c r="J6" s="2" t="s">
        <v>16</v>
      </c>
      <c r="K6" s="2" t="s">
        <v>38</v>
      </c>
      <c r="L6" s="18" t="s">
        <v>39</v>
      </c>
      <c r="M6" s="18"/>
      <c r="N6" s="18"/>
      <c r="O6" s="18"/>
      <c r="P6" s="18"/>
      <c r="Q6" s="2" t="s">
        <v>40</v>
      </c>
    </row>
    <row r="7" spans="1:17">
      <c r="D7" s="2" t="s">
        <v>21</v>
      </c>
      <c r="E7" s="18" t="s">
        <v>22</v>
      </c>
      <c r="F7" s="18"/>
      <c r="G7" s="18"/>
      <c r="H7" s="18"/>
      <c r="I7" s="18"/>
      <c r="J7" s="2" t="s">
        <v>16</v>
      </c>
      <c r="K7" s="2" t="s">
        <v>41</v>
      </c>
      <c r="L7" s="18" t="s">
        <v>42</v>
      </c>
      <c r="M7" s="18"/>
      <c r="N7" s="18"/>
      <c r="O7" s="18"/>
      <c r="P7" s="18"/>
      <c r="Q7" s="2" t="s">
        <v>13</v>
      </c>
    </row>
    <row r="8" spans="1:17">
      <c r="A8" s="1" t="s">
        <v>69</v>
      </c>
      <c r="D8" s="2" t="s">
        <v>23</v>
      </c>
      <c r="E8" s="18" t="s">
        <v>24</v>
      </c>
      <c r="F8" s="18"/>
      <c r="G8" s="18"/>
      <c r="H8" s="18"/>
      <c r="I8" s="18"/>
      <c r="J8" s="2" t="s">
        <v>23</v>
      </c>
      <c r="K8" s="2" t="s">
        <v>43</v>
      </c>
      <c r="L8" s="18" t="s">
        <v>44</v>
      </c>
      <c r="M8" s="18"/>
      <c r="N8" s="18"/>
      <c r="O8" s="18"/>
      <c r="P8" s="18"/>
      <c r="Q8" s="2" t="s">
        <v>45</v>
      </c>
    </row>
    <row r="9" spans="1:17">
      <c r="A9" s="1" t="s">
        <v>68</v>
      </c>
      <c r="D9" s="2" t="s">
        <v>25</v>
      </c>
      <c r="E9" s="18" t="s">
        <v>26</v>
      </c>
      <c r="F9" s="18"/>
      <c r="G9" s="18"/>
      <c r="H9" s="18"/>
      <c r="I9" s="18"/>
      <c r="J9" s="2" t="s">
        <v>27</v>
      </c>
      <c r="K9" s="2" t="s">
        <v>46</v>
      </c>
      <c r="L9" s="18" t="s">
        <v>47</v>
      </c>
      <c r="M9" s="18"/>
      <c r="N9" s="18"/>
      <c r="O9" s="18"/>
      <c r="P9" s="18"/>
      <c r="Q9" s="2" t="s">
        <v>48</v>
      </c>
    </row>
    <row r="10" spans="1:17">
      <c r="A10" s="1" t="s">
        <v>70</v>
      </c>
      <c r="D10" s="2" t="s">
        <v>28</v>
      </c>
      <c r="E10" s="18" t="s">
        <v>29</v>
      </c>
      <c r="F10" s="18"/>
      <c r="G10" s="18"/>
      <c r="H10" s="18"/>
      <c r="I10" s="18"/>
      <c r="J10" s="2" t="s">
        <v>30</v>
      </c>
      <c r="K10" s="2" t="s">
        <v>49</v>
      </c>
      <c r="L10" s="18" t="s">
        <v>50</v>
      </c>
      <c r="M10" s="18"/>
      <c r="N10" s="18"/>
      <c r="O10" s="18"/>
      <c r="P10" s="18"/>
      <c r="Q10" s="2" t="s">
        <v>48</v>
      </c>
    </row>
    <row r="11" spans="1:17" ht="7.8" customHeight="1"/>
    <row r="12" spans="1:17" ht="13.2" customHeight="1">
      <c r="A12" s="4" t="s">
        <v>0</v>
      </c>
      <c r="B12" s="4" t="s">
        <v>1</v>
      </c>
      <c r="C12" s="4" t="s">
        <v>2</v>
      </c>
      <c r="D12" s="4" t="s">
        <v>3</v>
      </c>
      <c r="E12" s="4" t="s">
        <v>4</v>
      </c>
      <c r="F12" s="4" t="s">
        <v>5</v>
      </c>
      <c r="G12" s="4" t="s">
        <v>6</v>
      </c>
      <c r="H12" s="4" t="s">
        <v>7</v>
      </c>
      <c r="I12" s="4" t="s">
        <v>8</v>
      </c>
      <c r="J12" s="4" t="s">
        <v>9</v>
      </c>
      <c r="K12" s="4" t="s">
        <v>10</v>
      </c>
      <c r="L12" s="4" t="s">
        <v>55</v>
      </c>
      <c r="M12" s="4" t="s">
        <v>56</v>
      </c>
      <c r="N12" s="4" t="s">
        <v>57</v>
      </c>
      <c r="O12" s="4" t="s">
        <v>58</v>
      </c>
    </row>
    <row r="13" spans="1:17">
      <c r="A13" s="5">
        <v>1</v>
      </c>
      <c r="B13" s="6">
        <v>1900</v>
      </c>
      <c r="C13" s="7">
        <v>1899.4124000000004</v>
      </c>
      <c r="D13" s="7">
        <v>1363.2072000000001</v>
      </c>
      <c r="E13" s="7">
        <v>1097.62024</v>
      </c>
      <c r="F13" s="7">
        <v>6.2458560000000002E-3</v>
      </c>
      <c r="G13" s="7">
        <v>15419.166000000001</v>
      </c>
      <c r="H13" s="7">
        <v>6756.4839999999995</v>
      </c>
      <c r="I13" s="7">
        <v>46.394947999999999</v>
      </c>
      <c r="J13" s="7">
        <v>376.06878</v>
      </c>
      <c r="K13" s="7">
        <v>3.1759999999999997</v>
      </c>
      <c r="L13" s="7">
        <v>98.005902000000006</v>
      </c>
      <c r="M13" s="6">
        <v>50</v>
      </c>
      <c r="N13" s="13">
        <v>6.4164140550807209</v>
      </c>
      <c r="O13" s="7">
        <v>47.781806793154303</v>
      </c>
    </row>
    <row r="14" spans="1:17">
      <c r="A14" s="8">
        <v>2</v>
      </c>
      <c r="B14" s="6">
        <v>1800</v>
      </c>
      <c r="C14" s="7">
        <v>1799.7295000000001</v>
      </c>
      <c r="D14" s="7">
        <v>1285.1199999999999</v>
      </c>
      <c r="E14" s="7">
        <v>1012.85726</v>
      </c>
      <c r="F14" s="7">
        <v>0.19883256099999999</v>
      </c>
      <c r="G14" s="7">
        <v>9258.0473999999995</v>
      </c>
      <c r="H14" s="7">
        <v>3986.6621</v>
      </c>
      <c r="I14" s="7">
        <v>45.738452000000002</v>
      </c>
      <c r="J14" s="7">
        <v>209.09917000000002</v>
      </c>
      <c r="K14" s="7">
        <v>2.8768000000000002</v>
      </c>
      <c r="L14" s="7">
        <v>154.72665000000001</v>
      </c>
      <c r="M14" s="6">
        <v>50</v>
      </c>
      <c r="N14" s="13">
        <v>3.7860038936372269</v>
      </c>
      <c r="O14" s="7">
        <v>28.193646016447435</v>
      </c>
    </row>
    <row r="15" spans="1:17">
      <c r="A15" s="5">
        <v>3</v>
      </c>
      <c r="B15" s="6">
        <v>1700</v>
      </c>
      <c r="C15" s="7">
        <v>1699.5230999999999</v>
      </c>
      <c r="D15" s="7">
        <v>1209.5061999999998</v>
      </c>
      <c r="E15" s="7">
        <v>1089.3033</v>
      </c>
      <c r="F15" s="7">
        <v>0.22786232000000001</v>
      </c>
      <c r="G15" s="7">
        <v>5295.7353999999996</v>
      </c>
      <c r="H15" s="7">
        <v>2178.6490999999996</v>
      </c>
      <c r="I15" s="7">
        <v>45.223165999999999</v>
      </c>
      <c r="J15" s="7">
        <v>107.52280999999998</v>
      </c>
      <c r="K15" s="7">
        <v>2.5854000000000004</v>
      </c>
      <c r="L15" s="7">
        <v>255.57507000000001</v>
      </c>
      <c r="M15" s="6">
        <v>50</v>
      </c>
      <c r="N15" s="13">
        <v>2.0689924976258305</v>
      </c>
      <c r="O15" s="7">
        <v>15.407390939766822</v>
      </c>
    </row>
    <row r="16" spans="1:17">
      <c r="A16" s="8">
        <v>4</v>
      </c>
      <c r="B16" s="6">
        <v>1600</v>
      </c>
      <c r="C16" s="7">
        <v>1599.5117</v>
      </c>
      <c r="D16" s="7">
        <v>1135.2123999999999</v>
      </c>
      <c r="E16" s="7">
        <v>1088.2684999999999</v>
      </c>
      <c r="F16" s="7">
        <v>0.26485842999999998</v>
      </c>
      <c r="G16" s="7">
        <v>2608.7696999999998</v>
      </c>
      <c r="H16" s="7">
        <v>1004.4689000000001</v>
      </c>
      <c r="I16" s="7">
        <v>44.858375000000002</v>
      </c>
      <c r="J16" s="7">
        <v>46.523714999999996</v>
      </c>
      <c r="K16" s="7">
        <v>2.2991000000000001</v>
      </c>
      <c r="L16" s="7">
        <v>488.81214</v>
      </c>
      <c r="M16" s="6">
        <v>50</v>
      </c>
      <c r="N16" s="13">
        <v>0.95391158594491932</v>
      </c>
      <c r="O16" s="7">
        <v>7.1035969166111013</v>
      </c>
    </row>
    <row r="17" spans="1:15">
      <c r="A17" s="5">
        <v>5</v>
      </c>
      <c r="B17" s="6">
        <v>1500</v>
      </c>
      <c r="C17" s="7">
        <v>1499.5250000000001</v>
      </c>
      <c r="D17" s="7">
        <v>1063.1396</v>
      </c>
      <c r="E17" s="7">
        <v>1074.9411</v>
      </c>
      <c r="F17" s="7">
        <v>0.24712528699999997</v>
      </c>
      <c r="G17" s="7">
        <v>976.29111999999986</v>
      </c>
      <c r="H17" s="7">
        <v>359.29728000000006</v>
      </c>
      <c r="I17" s="7">
        <v>44.036006</v>
      </c>
      <c r="J17" s="7">
        <v>15.584314999999998</v>
      </c>
      <c r="K17" s="7">
        <v>1.9866999999999997</v>
      </c>
      <c r="L17" s="7">
        <v>1226.5484000000001</v>
      </c>
      <c r="M17" s="6">
        <v>50</v>
      </c>
      <c r="N17" s="13">
        <v>0.3412129914529915</v>
      </c>
      <c r="O17" s="7">
        <v>2.5409478086924899</v>
      </c>
    </row>
    <row r="18" spans="1:15">
      <c r="A18" s="8">
        <v>6</v>
      </c>
      <c r="B18" s="6">
        <v>1400</v>
      </c>
      <c r="C18" s="7">
        <v>1399.8006</v>
      </c>
      <c r="D18" s="7">
        <v>990.74275999999986</v>
      </c>
      <c r="E18" s="7">
        <v>1046.0644</v>
      </c>
      <c r="F18" s="7">
        <v>0.404061805</v>
      </c>
      <c r="G18" s="7">
        <v>329.76451000000003</v>
      </c>
      <c r="H18" s="7">
        <v>135.38760000000002</v>
      </c>
      <c r="I18" s="7">
        <v>43.023648999999999</v>
      </c>
      <c r="J18" s="7">
        <v>5.4725329</v>
      </c>
      <c r="K18" s="7">
        <v>1.6535</v>
      </c>
      <c r="L18" s="7">
        <v>3383.3690999999999</v>
      </c>
      <c r="M18" s="6">
        <v>50</v>
      </c>
      <c r="N18" s="13">
        <v>0.12857321937321939</v>
      </c>
      <c r="O18" s="7">
        <v>0.95746014426865511</v>
      </c>
    </row>
    <row r="19" spans="1:15">
      <c r="A19" s="5">
        <v>7</v>
      </c>
      <c r="B19" s="6">
        <v>1300</v>
      </c>
      <c r="C19" s="7">
        <v>1299.7668999999999</v>
      </c>
      <c r="D19" s="7">
        <v>919.49193999999989</v>
      </c>
      <c r="E19" s="7">
        <v>994.97352999999998</v>
      </c>
      <c r="F19" s="7">
        <v>0.85296731000000003</v>
      </c>
      <c r="G19" s="7">
        <v>168.06464999999997</v>
      </c>
      <c r="H19" s="7">
        <v>82.844324</v>
      </c>
      <c r="I19" s="7">
        <v>41.524621000000003</v>
      </c>
      <c r="J19" s="7">
        <v>3.1079090999999996</v>
      </c>
      <c r="K19" s="7">
        <v>1.3822000000000001</v>
      </c>
      <c r="L19" s="7">
        <v>6155.9558999999999</v>
      </c>
      <c r="M19" s="6">
        <v>50</v>
      </c>
      <c r="N19" s="13">
        <v>7.8674571699905035E-2</v>
      </c>
      <c r="O19" s="7">
        <v>0.58587447010567584</v>
      </c>
    </row>
    <row r="20" spans="1:15">
      <c r="A20" s="8">
        <v>8</v>
      </c>
      <c r="B20" s="6">
        <v>1200</v>
      </c>
      <c r="C20" s="7">
        <v>1199.8042</v>
      </c>
      <c r="D20" s="7">
        <v>848.64311999999995</v>
      </c>
      <c r="E20" s="7">
        <v>931.72739000000001</v>
      </c>
      <c r="F20" s="7">
        <v>1.1690985299999999</v>
      </c>
      <c r="G20" s="7">
        <v>115.56077999999999</v>
      </c>
      <c r="H20" s="7">
        <v>64.336632999999992</v>
      </c>
      <c r="I20" s="7">
        <v>39.755127000000002</v>
      </c>
      <c r="J20" s="7">
        <v>2.2275746999999999</v>
      </c>
      <c r="K20" s="7">
        <v>1.1718999999999999</v>
      </c>
      <c r="L20" s="7">
        <v>8265.0995999999996</v>
      </c>
      <c r="M20" s="6">
        <v>50</v>
      </c>
      <c r="N20" s="13">
        <v>6.1098416904083561E-2</v>
      </c>
      <c r="O20" s="7">
        <v>0.4549882109878563</v>
      </c>
    </row>
    <row r="21" spans="1:15">
      <c r="A21" s="5">
        <v>9</v>
      </c>
      <c r="B21" s="6">
        <v>1100</v>
      </c>
      <c r="C21" s="7">
        <v>1099.8173000000002</v>
      </c>
      <c r="D21" s="7">
        <v>777.84605999999997</v>
      </c>
      <c r="E21" s="7">
        <v>861.63004000000001</v>
      </c>
      <c r="F21" s="7">
        <v>1.7773794200000002</v>
      </c>
      <c r="G21" s="7">
        <v>89.97942900000001</v>
      </c>
      <c r="H21" s="7">
        <v>54.176154999999994</v>
      </c>
      <c r="I21" s="7">
        <v>37.960794</v>
      </c>
      <c r="J21" s="7">
        <v>1.7192951999999999</v>
      </c>
      <c r="K21" s="7">
        <v>0.99490000000000001</v>
      </c>
      <c r="L21" s="7">
        <v>9730.8161</v>
      </c>
      <c r="M21" s="6">
        <v>50</v>
      </c>
      <c r="N21" s="13">
        <v>5.1449339981006641E-2</v>
      </c>
      <c r="O21" s="7">
        <v>0.38313338283728349</v>
      </c>
    </row>
    <row r="22" spans="1:15">
      <c r="A22" s="8">
        <v>10</v>
      </c>
      <c r="B22" s="6">
        <v>1000</v>
      </c>
      <c r="C22" s="7">
        <v>999.47180000000003</v>
      </c>
      <c r="D22" s="7">
        <v>706.84298999999999</v>
      </c>
      <c r="E22" s="7">
        <v>785.47435999999993</v>
      </c>
      <c r="F22" s="7">
        <v>2.7402935999999998</v>
      </c>
      <c r="G22" s="7">
        <v>73.922531000000006</v>
      </c>
      <c r="H22" s="7">
        <v>47.172026000000002</v>
      </c>
      <c r="I22" s="7">
        <v>36.138772000000003</v>
      </c>
      <c r="J22" s="7">
        <v>1.3603084000000001</v>
      </c>
      <c r="K22" s="7">
        <v>0.83839999999999981</v>
      </c>
      <c r="L22" s="7">
        <v>10762.714</v>
      </c>
      <c r="M22" s="6">
        <v>50</v>
      </c>
      <c r="N22" s="13">
        <v>4.4797745489078826E-2</v>
      </c>
      <c r="O22" s="7">
        <v>0.33360023236548059</v>
      </c>
    </row>
    <row r="23" spans="1:15">
      <c r="A23" s="5">
        <v>11</v>
      </c>
      <c r="B23" s="6">
        <v>900</v>
      </c>
      <c r="C23" s="7">
        <v>899.74493000000007</v>
      </c>
      <c r="D23" s="7">
        <v>636.29528000000005</v>
      </c>
      <c r="E23" s="7">
        <v>705.06007</v>
      </c>
      <c r="F23" s="7">
        <v>3.2869193999999999</v>
      </c>
      <c r="G23" s="7">
        <v>62.713105000000006</v>
      </c>
      <c r="H23" s="7">
        <v>41.882188999999997</v>
      </c>
      <c r="I23" s="7">
        <v>34.283241000000004</v>
      </c>
      <c r="J23" s="7">
        <v>1.0872310000000001</v>
      </c>
      <c r="K23" s="7">
        <v>0.69869999999999999</v>
      </c>
      <c r="L23" s="7">
        <v>11420.71</v>
      </c>
      <c r="M23" s="6">
        <v>50</v>
      </c>
      <c r="N23" s="13">
        <v>3.9774158594491925E-2</v>
      </c>
      <c r="O23" s="7">
        <v>0.29619054272493989</v>
      </c>
    </row>
    <row r="24" spans="1:15">
      <c r="A24" s="8">
        <v>12</v>
      </c>
      <c r="B24" s="6">
        <v>800</v>
      </c>
      <c r="C24" s="7">
        <v>799.68198999999981</v>
      </c>
      <c r="D24" s="7">
        <v>565.54532000000006</v>
      </c>
      <c r="E24" s="7">
        <v>620.21247999999991</v>
      </c>
      <c r="F24" s="7">
        <v>3.0366352999999999</v>
      </c>
      <c r="G24" s="7">
        <v>54.725857999999995</v>
      </c>
      <c r="H24" s="7">
        <v>37.816823999999997</v>
      </c>
      <c r="I24" s="7">
        <v>32.355156000000008</v>
      </c>
      <c r="J24" s="7">
        <v>0.87255084999999999</v>
      </c>
      <c r="K24" s="7">
        <v>0.5734999999999999</v>
      </c>
      <c r="L24" s="7">
        <v>11633.704999999998</v>
      </c>
      <c r="M24" s="6">
        <v>50</v>
      </c>
      <c r="N24" s="13">
        <v>3.59134131054131E-2</v>
      </c>
      <c r="O24" s="7">
        <v>0.26744031035945925</v>
      </c>
    </row>
    <row r="25" spans="1:15">
      <c r="A25" s="5">
        <v>13</v>
      </c>
      <c r="B25" s="6">
        <v>700</v>
      </c>
      <c r="C25" s="7">
        <v>699.53442999999993</v>
      </c>
      <c r="D25" s="7">
        <v>494.69629000000003</v>
      </c>
      <c r="E25" s="7">
        <v>534.11504000000002</v>
      </c>
      <c r="F25" s="7">
        <v>3.0041081000000003</v>
      </c>
      <c r="G25" s="7">
        <v>48.467618999999999</v>
      </c>
      <c r="H25" s="7">
        <v>34.310612999999996</v>
      </c>
      <c r="I25" s="7">
        <v>30.265237000000003</v>
      </c>
      <c r="J25" s="7">
        <v>0.69249397000000001</v>
      </c>
      <c r="K25" s="7">
        <v>0.45939999999999992</v>
      </c>
      <c r="L25" s="7">
        <v>11493.817000000001</v>
      </c>
      <c r="M25" s="6">
        <v>50</v>
      </c>
      <c r="N25" s="13">
        <v>3.2583678062678062E-2</v>
      </c>
      <c r="O25" s="7">
        <v>0.24264441110504939</v>
      </c>
    </row>
    <row r="26" spans="1:15">
      <c r="A26" s="8">
        <v>14</v>
      </c>
      <c r="B26" s="6">
        <v>600</v>
      </c>
      <c r="C26" s="7">
        <v>599.50415999999996</v>
      </c>
      <c r="D26" s="7">
        <v>423.95155000000005</v>
      </c>
      <c r="E26" s="7">
        <v>447.16147000000001</v>
      </c>
      <c r="F26" s="7">
        <v>3.1634420000000003</v>
      </c>
      <c r="G26" s="7">
        <v>43.463866999999993</v>
      </c>
      <c r="H26" s="7">
        <v>31.244067999999999</v>
      </c>
      <c r="I26" s="7">
        <v>27.961936000000001</v>
      </c>
      <c r="J26" s="7">
        <v>0.54043287000000007</v>
      </c>
      <c r="K26" s="7">
        <v>0.35659999999999997</v>
      </c>
      <c r="L26" s="7">
        <v>10986.770999999999</v>
      </c>
      <c r="M26" s="6">
        <v>50</v>
      </c>
      <c r="N26" s="13">
        <v>2.9671479582146248E-2</v>
      </c>
      <c r="O26" s="7">
        <v>0.22095782667555716</v>
      </c>
    </row>
    <row r="27" spans="1:15">
      <c r="A27" s="5">
        <v>15</v>
      </c>
      <c r="B27" s="6">
        <v>500</v>
      </c>
      <c r="C27" s="7">
        <v>499.59631000000007</v>
      </c>
      <c r="D27" s="7">
        <v>353.29082</v>
      </c>
      <c r="E27" s="7">
        <v>360.39332000000002</v>
      </c>
      <c r="F27" s="7">
        <v>3.3476824000000001</v>
      </c>
      <c r="G27" s="7">
        <v>39.170475000000003</v>
      </c>
      <c r="H27" s="7">
        <v>28.405463000000005</v>
      </c>
      <c r="I27" s="7">
        <v>25.378202000000002</v>
      </c>
      <c r="J27" s="7">
        <v>0.40943425000000006</v>
      </c>
      <c r="K27" s="7">
        <v>0.26460000000000006</v>
      </c>
      <c r="L27" s="7">
        <v>10161.151600000001</v>
      </c>
      <c r="M27" s="6">
        <v>50</v>
      </c>
      <c r="N27" s="13">
        <v>2.6975748338081675E-2</v>
      </c>
      <c r="O27" s="7">
        <v>0.20088323230486355</v>
      </c>
    </row>
    <row r="28" spans="1:15">
      <c r="A28" s="8">
        <v>16</v>
      </c>
      <c r="B28" s="6">
        <v>400</v>
      </c>
      <c r="C28" s="7">
        <v>399.38693999999998</v>
      </c>
      <c r="D28" s="7">
        <v>282.43374999999997</v>
      </c>
      <c r="E28" s="7">
        <v>274.31982999999991</v>
      </c>
      <c r="F28" s="7">
        <v>3.4645015999999997</v>
      </c>
      <c r="G28" s="7">
        <v>35.174006999999996</v>
      </c>
      <c r="H28" s="7">
        <v>25.599276</v>
      </c>
      <c r="I28" s="7">
        <v>22.378308999999998</v>
      </c>
      <c r="J28" s="7">
        <v>0.29497870000000004</v>
      </c>
      <c r="K28" s="7">
        <v>0.18309999999999998</v>
      </c>
      <c r="L28" s="7">
        <v>9046.1687999999995</v>
      </c>
      <c r="M28" s="6">
        <v>50</v>
      </c>
      <c r="N28" s="13">
        <v>2.4310803418803418E-2</v>
      </c>
      <c r="O28" s="7">
        <v>0.18103789779959992</v>
      </c>
    </row>
    <row r="29" spans="1:15">
      <c r="A29" s="5">
        <v>17</v>
      </c>
      <c r="B29" s="6">
        <v>300</v>
      </c>
      <c r="C29" s="7">
        <v>299.61212999999998</v>
      </c>
      <c r="D29" s="7">
        <v>211.86972</v>
      </c>
      <c r="E29" s="7">
        <v>190.94968</v>
      </c>
      <c r="F29" s="7">
        <v>3.4598745000000002</v>
      </c>
      <c r="G29" s="7">
        <v>31.174700999999999</v>
      </c>
      <c r="H29" s="7">
        <v>22.636887000000002</v>
      </c>
      <c r="I29" s="7">
        <v>18.793178999999999</v>
      </c>
      <c r="J29" s="7">
        <v>0.19566591999999999</v>
      </c>
      <c r="K29" s="7">
        <v>0.11339999999999999</v>
      </c>
      <c r="L29" s="7">
        <v>7655.7187000000004</v>
      </c>
      <c r="M29" s="6">
        <v>50</v>
      </c>
      <c r="N29" s="13">
        <v>2.149751851851852E-2</v>
      </c>
      <c r="O29" s="7">
        <v>0.16008790386130814</v>
      </c>
    </row>
    <row r="30" spans="1:15">
      <c r="A30" s="8">
        <v>18</v>
      </c>
      <c r="B30" s="6">
        <v>200</v>
      </c>
      <c r="C30" s="7">
        <v>199.88635000000002</v>
      </c>
      <c r="D30" s="7">
        <v>141.34365</v>
      </c>
      <c r="E30" s="7">
        <v>109.91379999999999</v>
      </c>
      <c r="F30" s="7">
        <v>1.8620821599999999</v>
      </c>
      <c r="G30" s="7">
        <v>27.127800999999998</v>
      </c>
      <c r="H30" s="7">
        <v>19.475267000000002</v>
      </c>
      <c r="I30" s="7">
        <v>14.186496</v>
      </c>
      <c r="J30" s="7">
        <v>0.11230080000000001</v>
      </c>
      <c r="K30" s="7">
        <v>5.6300000000000003E-2</v>
      </c>
      <c r="L30" s="7">
        <v>5869.5170999999991</v>
      </c>
      <c r="M30" s="6">
        <v>50</v>
      </c>
      <c r="N30" s="13">
        <v>1.8495030389363724E-2</v>
      </c>
      <c r="O30" s="7">
        <v>0.13772894970802774</v>
      </c>
    </row>
    <row r="31" spans="1:15">
      <c r="A31" s="5">
        <v>19</v>
      </c>
      <c r="B31" s="6">
        <v>1900</v>
      </c>
      <c r="C31" s="7">
        <v>1899.4782</v>
      </c>
      <c r="D31" s="7">
        <v>1363.3604</v>
      </c>
      <c r="E31" s="7">
        <v>1138.61438</v>
      </c>
      <c r="F31" s="7">
        <v>1.7807642000000002E-2</v>
      </c>
      <c r="G31" s="7">
        <v>15387.344000000001</v>
      </c>
      <c r="H31" s="7">
        <v>6742.9333999999999</v>
      </c>
      <c r="I31" s="7">
        <v>54.922073999999995</v>
      </c>
      <c r="J31" s="7">
        <v>450.35972000000004</v>
      </c>
      <c r="K31" s="7">
        <v>4.1395999999999997</v>
      </c>
      <c r="L31" s="7">
        <v>98.20889600000001</v>
      </c>
      <c r="M31" s="6">
        <v>60</v>
      </c>
      <c r="N31" s="13">
        <v>6.4035454890788222</v>
      </c>
      <c r="O31" s="7">
        <v>47.685977046331651</v>
      </c>
    </row>
    <row r="32" spans="1:15">
      <c r="A32" s="8">
        <v>20</v>
      </c>
      <c r="B32" s="6">
        <v>1800</v>
      </c>
      <c r="C32" s="7">
        <v>1799.5973999999999</v>
      </c>
      <c r="D32" s="7">
        <v>1285.0804999999998</v>
      </c>
      <c r="E32" s="7">
        <v>1088.5051599999999</v>
      </c>
      <c r="F32" s="7">
        <v>0.18328319600000001</v>
      </c>
      <c r="G32" s="7">
        <v>9247.1358</v>
      </c>
      <c r="H32" s="7">
        <v>3984.6731</v>
      </c>
      <c r="I32" s="7">
        <v>51.100422999999999</v>
      </c>
      <c r="J32" s="7">
        <v>250.75613000000004</v>
      </c>
      <c r="K32" s="7">
        <v>3.7152000000000003</v>
      </c>
      <c r="L32" s="7">
        <v>154.89438999999999</v>
      </c>
      <c r="M32" s="6">
        <v>60</v>
      </c>
      <c r="N32" s="13">
        <v>3.7841150047483381</v>
      </c>
      <c r="O32" s="7">
        <v>28.179579822594008</v>
      </c>
    </row>
    <row r="33" spans="1:15">
      <c r="A33" s="5">
        <v>21</v>
      </c>
      <c r="B33" s="6">
        <v>1700</v>
      </c>
      <c r="C33" s="7">
        <v>1699.3889999999999</v>
      </c>
      <c r="D33" s="7">
        <v>1209.3570999999999</v>
      </c>
      <c r="E33" s="7">
        <v>1127.3054</v>
      </c>
      <c r="F33" s="7">
        <v>0.18143183000000002</v>
      </c>
      <c r="G33" s="7">
        <v>5278.4596000000001</v>
      </c>
      <c r="H33" s="7">
        <v>2172.6788999999999</v>
      </c>
      <c r="I33" s="7">
        <v>49.507757000000005</v>
      </c>
      <c r="J33" s="7">
        <v>128.64067999999997</v>
      </c>
      <c r="K33" s="7">
        <v>3.2917999999999998</v>
      </c>
      <c r="L33" s="7">
        <v>256.38103000000001</v>
      </c>
      <c r="M33" s="6">
        <v>60</v>
      </c>
      <c r="N33" s="13">
        <v>2.0633227920227921</v>
      </c>
      <c r="O33" s="7">
        <v>15.365169727829304</v>
      </c>
    </row>
    <row r="34" spans="1:15">
      <c r="A34" s="8">
        <v>22</v>
      </c>
      <c r="B34" s="6">
        <v>1600</v>
      </c>
      <c r="C34" s="7">
        <v>1599.5157999999999</v>
      </c>
      <c r="D34" s="7">
        <v>1135.1729999999998</v>
      </c>
      <c r="E34" s="7">
        <v>1116.5600999999999</v>
      </c>
      <c r="F34" s="7">
        <v>0.18545609700000001</v>
      </c>
      <c r="G34" s="7">
        <v>2603.4279000000001</v>
      </c>
      <c r="H34" s="7">
        <v>1002.6336800000001</v>
      </c>
      <c r="I34" s="7">
        <v>47.946018000000002</v>
      </c>
      <c r="J34" s="7">
        <v>55.72032999999999</v>
      </c>
      <c r="K34" s="7">
        <v>2.9232000000000005</v>
      </c>
      <c r="L34" s="7">
        <v>489.81025000000011</v>
      </c>
      <c r="M34" s="6">
        <v>60</v>
      </c>
      <c r="N34" s="13">
        <v>0.95216873694207038</v>
      </c>
      <c r="O34" s="7">
        <v>7.0906182538239282</v>
      </c>
    </row>
    <row r="35" spans="1:15">
      <c r="A35" s="5">
        <v>23</v>
      </c>
      <c r="B35" s="6">
        <v>1500</v>
      </c>
      <c r="C35" s="7">
        <v>1499.4454999999998</v>
      </c>
      <c r="D35" s="7">
        <v>1063.0089</v>
      </c>
      <c r="E35" s="7">
        <v>1096.0325</v>
      </c>
      <c r="F35" s="7">
        <v>0.171078708</v>
      </c>
      <c r="G35" s="7">
        <v>972.76766999999995</v>
      </c>
      <c r="H35" s="7">
        <v>358.40780000000007</v>
      </c>
      <c r="I35" s="7">
        <v>47.015813999999992</v>
      </c>
      <c r="J35" s="7">
        <v>18.651243000000001</v>
      </c>
      <c r="K35" s="7">
        <v>2.5196000000000001</v>
      </c>
      <c r="L35" s="7">
        <v>1231.0989</v>
      </c>
      <c r="M35" s="6">
        <v>60</v>
      </c>
      <c r="N35" s="13">
        <v>0.34036828110161449</v>
      </c>
      <c r="O35" s="7">
        <v>2.5346574124588312</v>
      </c>
    </row>
    <row r="36" spans="1:15">
      <c r="A36" s="8">
        <v>24</v>
      </c>
      <c r="B36" s="6">
        <v>1400</v>
      </c>
      <c r="C36" s="7">
        <v>1399.8045000000002</v>
      </c>
      <c r="D36" s="7">
        <v>990.74639999999999</v>
      </c>
      <c r="E36" s="7">
        <v>1064.6680999999999</v>
      </c>
      <c r="F36" s="7">
        <v>0.44130891400000005</v>
      </c>
      <c r="G36" s="7">
        <v>329.71906000000001</v>
      </c>
      <c r="H36" s="7">
        <v>136.07717000000002</v>
      </c>
      <c r="I36" s="7">
        <v>45.693488999999992</v>
      </c>
      <c r="J36" s="7">
        <v>6.6002063999999994</v>
      </c>
      <c r="K36" s="7">
        <v>2.0953000000000004</v>
      </c>
      <c r="L36" s="7">
        <v>3383.7493000000004</v>
      </c>
      <c r="M36" s="6">
        <v>60</v>
      </c>
      <c r="N36" s="13">
        <v>0.12922808167141503</v>
      </c>
      <c r="O36" s="7">
        <v>0.96233677840415444</v>
      </c>
    </row>
    <row r="37" spans="1:15">
      <c r="A37" s="5">
        <v>25</v>
      </c>
      <c r="B37" s="6">
        <v>1300</v>
      </c>
      <c r="C37" s="7">
        <v>1299.5773000000002</v>
      </c>
      <c r="D37" s="7">
        <v>919.35371000000009</v>
      </c>
      <c r="E37" s="7">
        <v>1010.6278500000001</v>
      </c>
      <c r="F37" s="7">
        <v>0.77746391000000004</v>
      </c>
      <c r="G37" s="7">
        <v>167.84300000000002</v>
      </c>
      <c r="H37" s="7">
        <v>83.645856999999992</v>
      </c>
      <c r="I37" s="7">
        <v>44.033988000000008</v>
      </c>
      <c r="J37" s="7">
        <v>3.7644873000000003</v>
      </c>
      <c r="K37" s="7">
        <v>1.7505999999999999</v>
      </c>
      <c r="L37" s="7">
        <v>6163.1216999999988</v>
      </c>
      <c r="M37" s="6">
        <v>60</v>
      </c>
      <c r="N37" s="13">
        <v>7.943576163342829E-2</v>
      </c>
      <c r="O37" s="7">
        <v>0.59154290578084889</v>
      </c>
    </row>
    <row r="38" spans="1:15">
      <c r="A38" s="8">
        <v>26</v>
      </c>
      <c r="B38" s="6">
        <v>1200</v>
      </c>
      <c r="C38" s="7">
        <v>1199.8353</v>
      </c>
      <c r="D38" s="7">
        <v>848.67004999999995</v>
      </c>
      <c r="E38" s="7">
        <v>945.41963999999984</v>
      </c>
      <c r="F38" s="7">
        <v>1.1825906100000001</v>
      </c>
      <c r="G38" s="7">
        <v>115.69717</v>
      </c>
      <c r="H38" s="7">
        <v>65.309476999999987</v>
      </c>
      <c r="I38" s="7">
        <v>42.069102000000001</v>
      </c>
      <c r="J38" s="7">
        <v>2.7132804999999993</v>
      </c>
      <c r="K38" s="7">
        <v>1.4844000000000002</v>
      </c>
      <c r="L38" s="7">
        <v>8255.7521000000015</v>
      </c>
      <c r="M38" s="6">
        <v>60</v>
      </c>
      <c r="N38" s="13">
        <v>6.2022295346628668E-2</v>
      </c>
      <c r="O38" s="7">
        <v>0.46186815683659643</v>
      </c>
    </row>
    <row r="39" spans="1:15">
      <c r="A39" s="5">
        <v>27</v>
      </c>
      <c r="B39" s="6">
        <v>1100</v>
      </c>
      <c r="C39" s="7">
        <v>1099.7175</v>
      </c>
      <c r="D39" s="7">
        <v>777.79476999999997</v>
      </c>
      <c r="E39" s="7">
        <v>873.37905000000012</v>
      </c>
      <c r="F39" s="7">
        <v>1.7073253000000002</v>
      </c>
      <c r="G39" s="7">
        <v>90.252204000000006</v>
      </c>
      <c r="H39" s="7">
        <v>55.167389999999997</v>
      </c>
      <c r="I39" s="7">
        <v>40.108950999999998</v>
      </c>
      <c r="J39" s="7">
        <v>2.1006267999999997</v>
      </c>
      <c r="K39" s="7">
        <v>1.2594000000000001</v>
      </c>
      <c r="L39" s="7">
        <v>9700.2809000000016</v>
      </c>
      <c r="M39" s="6">
        <v>60</v>
      </c>
      <c r="N39" s="13">
        <v>5.2390683760683759E-2</v>
      </c>
      <c r="O39" s="7">
        <v>0.39014338970721951</v>
      </c>
    </row>
    <row r="40" spans="1:15">
      <c r="A40" s="8">
        <v>28</v>
      </c>
      <c r="B40" s="6">
        <v>1000</v>
      </c>
      <c r="C40" s="7">
        <v>999.50044999999989</v>
      </c>
      <c r="D40" s="7">
        <v>706.88579000000004</v>
      </c>
      <c r="E40" s="7">
        <v>795.61455999999998</v>
      </c>
      <c r="F40" s="7">
        <v>2.6415417999999997</v>
      </c>
      <c r="G40" s="7">
        <v>74.308965000000001</v>
      </c>
      <c r="H40" s="7">
        <v>48.153106999999999</v>
      </c>
      <c r="I40" s="7">
        <v>38.125202000000002</v>
      </c>
      <c r="J40" s="7">
        <v>1.6663367</v>
      </c>
      <c r="K40" s="7">
        <v>1.0605</v>
      </c>
      <c r="L40" s="7">
        <v>10706.752</v>
      </c>
      <c r="M40" s="6">
        <v>60</v>
      </c>
      <c r="N40" s="13">
        <v>4.5729446343779678E-2</v>
      </c>
      <c r="O40" s="7">
        <v>0.34053843021963587</v>
      </c>
    </row>
    <row r="41" spans="1:15">
      <c r="A41" s="5">
        <v>29</v>
      </c>
      <c r="B41" s="6">
        <v>900</v>
      </c>
      <c r="C41" s="7">
        <v>899.51231000000007</v>
      </c>
      <c r="D41" s="7">
        <v>636.13622999999984</v>
      </c>
      <c r="E41" s="7">
        <v>713.65324999999996</v>
      </c>
      <c r="F41" s="7">
        <v>3.3487812999999997</v>
      </c>
      <c r="G41" s="7">
        <v>63.187623999999992</v>
      </c>
      <c r="H41" s="7">
        <v>42.818529000000005</v>
      </c>
      <c r="I41" s="7">
        <v>36.103332000000009</v>
      </c>
      <c r="J41" s="7">
        <v>1.3334293000000002</v>
      </c>
      <c r="K41" s="7">
        <v>0.8822000000000001</v>
      </c>
      <c r="L41" s="7">
        <v>11331.360999999999</v>
      </c>
      <c r="M41" s="6">
        <v>60</v>
      </c>
      <c r="N41" s="13">
        <v>4.0663370370370377E-2</v>
      </c>
      <c r="O41" s="7">
        <v>0.30281233254531131</v>
      </c>
    </row>
    <row r="42" spans="1:15">
      <c r="A42" s="8">
        <v>30</v>
      </c>
      <c r="B42" s="6">
        <v>800</v>
      </c>
      <c r="C42" s="7">
        <v>799.71139000000005</v>
      </c>
      <c r="D42" s="7">
        <v>565.53646000000003</v>
      </c>
      <c r="E42" s="7">
        <v>628.28787</v>
      </c>
      <c r="F42" s="7">
        <v>2.4020196999999999</v>
      </c>
      <c r="G42" s="7">
        <v>55.072513999999998</v>
      </c>
      <c r="H42" s="7">
        <v>38.555828999999996</v>
      </c>
      <c r="I42" s="7">
        <v>33.970950000000002</v>
      </c>
      <c r="J42" s="7">
        <v>1.0674473</v>
      </c>
      <c r="K42" s="7">
        <v>0.72160000000000002</v>
      </c>
      <c r="L42" s="7">
        <v>11560.65</v>
      </c>
      <c r="M42" s="6">
        <v>60</v>
      </c>
      <c r="N42" s="13">
        <v>3.6615222222222216E-2</v>
      </c>
      <c r="O42" s="7">
        <v>0.27266654846335692</v>
      </c>
    </row>
    <row r="43" spans="1:15">
      <c r="A43" s="5">
        <v>31</v>
      </c>
      <c r="B43" s="6">
        <v>700</v>
      </c>
      <c r="C43" s="7">
        <v>699.78651999999988</v>
      </c>
      <c r="D43" s="7">
        <v>494.88140000000004</v>
      </c>
      <c r="E43" s="7">
        <v>541.40429999999992</v>
      </c>
      <c r="F43" s="7">
        <v>2.3630930000000001</v>
      </c>
      <c r="G43" s="7">
        <v>48.842685000000003</v>
      </c>
      <c r="H43" s="7">
        <v>34.94900299999999</v>
      </c>
      <c r="I43" s="7">
        <v>31.688439999999996</v>
      </c>
      <c r="J43" s="7">
        <v>0.84668684999999999</v>
      </c>
      <c r="K43" s="7">
        <v>0.57680000000000009</v>
      </c>
      <c r="L43" s="7">
        <v>11409.107999999998</v>
      </c>
      <c r="M43" s="6">
        <v>60</v>
      </c>
      <c r="N43" s="13">
        <v>3.3189936372269697E-2</v>
      </c>
      <c r="O43" s="7">
        <v>0.24715910064456156</v>
      </c>
    </row>
    <row r="44" spans="1:15">
      <c r="A44" s="8">
        <v>32</v>
      </c>
      <c r="B44" s="6">
        <v>600</v>
      </c>
      <c r="C44" s="7">
        <v>599.53986999999995</v>
      </c>
      <c r="D44" s="7">
        <v>423.97501</v>
      </c>
      <c r="E44" s="7">
        <v>453.68247000000002</v>
      </c>
      <c r="F44" s="7">
        <v>2.0768385</v>
      </c>
      <c r="G44" s="7">
        <v>43.664189999999998</v>
      </c>
      <c r="H44" s="7">
        <v>31.684772000000002</v>
      </c>
      <c r="I44" s="7">
        <v>29.157776000000002</v>
      </c>
      <c r="J44" s="7">
        <v>0.65763172000000003</v>
      </c>
      <c r="K44" s="7">
        <v>0.44569999999999999</v>
      </c>
      <c r="L44" s="7">
        <v>10936.395</v>
      </c>
      <c r="M44" s="6">
        <v>60</v>
      </c>
      <c r="N44" s="13">
        <v>3.0090001899335236E-2</v>
      </c>
      <c r="O44" s="7">
        <v>0.22407448222909218</v>
      </c>
    </row>
    <row r="45" spans="1:15">
      <c r="A45" s="5">
        <v>33</v>
      </c>
      <c r="B45" s="6">
        <v>500</v>
      </c>
      <c r="C45" s="7">
        <v>499.45668999999998</v>
      </c>
      <c r="D45" s="7">
        <v>353.20049</v>
      </c>
      <c r="E45" s="7">
        <v>365.83951999999999</v>
      </c>
      <c r="F45" s="7">
        <v>2.1321753999999999</v>
      </c>
      <c r="G45" s="7">
        <v>39.169053000000005</v>
      </c>
      <c r="H45" s="7">
        <v>28.641356999999999</v>
      </c>
      <c r="I45" s="7">
        <v>26.317124</v>
      </c>
      <c r="J45" s="7">
        <v>0.49522509999999997</v>
      </c>
      <c r="K45" s="7">
        <v>0.32869999999999994</v>
      </c>
      <c r="L45" s="7">
        <v>10158.269899999999</v>
      </c>
      <c r="M45" s="6">
        <v>60</v>
      </c>
      <c r="N45" s="13">
        <v>2.7199769230769229E-2</v>
      </c>
      <c r="O45" s="7">
        <v>0.20255147299508999</v>
      </c>
    </row>
    <row r="46" spans="1:15">
      <c r="A46" s="8">
        <v>34</v>
      </c>
      <c r="B46" s="6">
        <v>400</v>
      </c>
      <c r="C46" s="7">
        <v>399.49077</v>
      </c>
      <c r="D46" s="7">
        <v>282.49495000000002</v>
      </c>
      <c r="E46" s="7">
        <v>279.24396000000002</v>
      </c>
      <c r="F46" s="7">
        <v>2.1294916000000002</v>
      </c>
      <c r="G46" s="7">
        <v>34.938170999999997</v>
      </c>
      <c r="H46" s="7">
        <v>25.614470000000004</v>
      </c>
      <c r="I46" s="7">
        <v>23.045932000000001</v>
      </c>
      <c r="J46" s="7">
        <v>0.35422997000000001</v>
      </c>
      <c r="K46" s="7">
        <v>0.22639999999999999</v>
      </c>
      <c r="L46" s="7">
        <v>9110.6182000000008</v>
      </c>
      <c r="M46" s="6">
        <v>60</v>
      </c>
      <c r="N46" s="13">
        <v>2.4325232668566007E-2</v>
      </c>
      <c r="O46" s="7">
        <v>0.18114534965953411</v>
      </c>
    </row>
    <row r="47" spans="1:15">
      <c r="A47" s="5">
        <v>35</v>
      </c>
      <c r="B47" s="6">
        <v>300</v>
      </c>
      <c r="C47" s="7">
        <v>299.55934999999999</v>
      </c>
      <c r="D47" s="7">
        <v>211.83391999999998</v>
      </c>
      <c r="E47" s="7">
        <v>194.67669000000001</v>
      </c>
      <c r="F47" s="7">
        <v>2.2245669000000001</v>
      </c>
      <c r="G47" s="7">
        <v>30.660404</v>
      </c>
      <c r="H47" s="7">
        <v>22.407001000000001</v>
      </c>
      <c r="I47" s="7">
        <v>19.141401000000002</v>
      </c>
      <c r="J47" s="7">
        <v>0.23236181</v>
      </c>
      <c r="K47" s="7">
        <v>0.13869999999999999</v>
      </c>
      <c r="L47" s="7">
        <v>7786.1834999999992</v>
      </c>
      <c r="M47" s="6">
        <v>60</v>
      </c>
      <c r="N47" s="13">
        <v>2.1279203228869895E-2</v>
      </c>
      <c r="O47" s="7">
        <v>0.1584621517043503</v>
      </c>
    </row>
    <row r="48" spans="1:15">
      <c r="A48" s="8">
        <v>36</v>
      </c>
      <c r="B48" s="6">
        <v>200</v>
      </c>
      <c r="C48" s="7">
        <v>199.92819</v>
      </c>
      <c r="D48" s="7">
        <v>141.37506000000002</v>
      </c>
      <c r="E48" s="7">
        <v>112.96203</v>
      </c>
      <c r="F48" s="7">
        <v>-0.47316172400000012</v>
      </c>
      <c r="G48" s="7">
        <v>27.213046000000002</v>
      </c>
      <c r="H48" s="7">
        <v>19.602999000000001</v>
      </c>
      <c r="I48" s="7">
        <v>14.713756999999998</v>
      </c>
      <c r="J48" s="7">
        <v>0.13566588999999998</v>
      </c>
      <c r="K48" s="7">
        <v>7.0099999999999996E-2</v>
      </c>
      <c r="L48" s="7">
        <v>5855.3160999999991</v>
      </c>
      <c r="M48" s="6">
        <v>60</v>
      </c>
      <c r="N48" s="13">
        <v>1.8616333333333335E-2</v>
      </c>
      <c r="O48" s="7">
        <v>0.1386322695035461</v>
      </c>
    </row>
    <row r="49" spans="1:15">
      <c r="A49" s="5">
        <v>37</v>
      </c>
      <c r="B49" s="17" t="s">
        <v>65</v>
      </c>
      <c r="C49" s="14">
        <v>1590.98875</v>
      </c>
      <c r="D49" s="14">
        <v>1129.25</v>
      </c>
      <c r="E49" s="14">
        <v>1116.8779999999999</v>
      </c>
      <c r="F49" s="14">
        <v>0.41106102500000002</v>
      </c>
      <c r="G49" s="14">
        <v>2488.8047500000002</v>
      </c>
      <c r="H49" s="14">
        <v>954.80562499999996</v>
      </c>
      <c r="I49" s="14">
        <v>47.617532500000003</v>
      </c>
      <c r="J49" s="14">
        <v>52.773530000000001</v>
      </c>
      <c r="K49" s="14">
        <v>2.8957337499999998</v>
      </c>
      <c r="L49" s="14">
        <v>508.56472499999995</v>
      </c>
      <c r="M49" s="5">
        <v>60</v>
      </c>
      <c r="N49" s="15">
        <v>0.90674798195631523</v>
      </c>
      <c r="O49" s="14">
        <v>6.7523785890363905</v>
      </c>
    </row>
    <row r="50" spans="1:15">
      <c r="A50" s="8">
        <v>38</v>
      </c>
      <c r="B50" s="17" t="s">
        <v>66</v>
      </c>
      <c r="C50" s="12">
        <v>1686.9942499999997</v>
      </c>
      <c r="D50" s="12">
        <v>1200.25</v>
      </c>
      <c r="E50" s="12">
        <v>1115.9375</v>
      </c>
      <c r="F50" s="12">
        <v>0.29701377499999998</v>
      </c>
      <c r="G50" s="12">
        <v>4969.6537499999995</v>
      </c>
      <c r="H50" s="12">
        <v>2035.021</v>
      </c>
      <c r="I50" s="12">
        <v>48.873522499999993</v>
      </c>
      <c r="J50" s="12">
        <v>119.57925</v>
      </c>
      <c r="K50" s="12">
        <v>3.2512117499999995</v>
      </c>
      <c r="L50" s="12">
        <v>270.056825</v>
      </c>
      <c r="M50" s="8">
        <v>60</v>
      </c>
      <c r="N50" s="16">
        <v>1.932593542260209</v>
      </c>
      <c r="O50" s="12">
        <v>14.391654038107939</v>
      </c>
    </row>
    <row r="51" spans="1:15">
      <c r="A51" s="5">
        <v>39</v>
      </c>
      <c r="B51" s="17" t="s">
        <v>67</v>
      </c>
      <c r="C51" s="14">
        <v>1812.7797499999999</v>
      </c>
      <c r="D51" s="14">
        <v>1295</v>
      </c>
      <c r="E51" s="14">
        <v>1027.7783749999999</v>
      </c>
      <c r="F51" s="14">
        <v>0.29525427500000001</v>
      </c>
      <c r="G51" s="14">
        <v>10007.500250000001</v>
      </c>
      <c r="H51" s="14">
        <v>4336.8540000000003</v>
      </c>
      <c r="I51" s="14">
        <v>50.316867500000001</v>
      </c>
      <c r="J51" s="14">
        <v>275.1044</v>
      </c>
      <c r="K51" s="14">
        <v>3.7619482499999997</v>
      </c>
      <c r="L51" s="14">
        <v>144.10662500000001</v>
      </c>
      <c r="M51" s="5">
        <v>60</v>
      </c>
      <c r="N51" s="15">
        <v>4.1185698005698006</v>
      </c>
      <c r="O51" s="14">
        <v>30.670200642541069</v>
      </c>
    </row>
  </sheetData>
  <mergeCells count="19">
    <mergeCell ref="E8:I8"/>
    <mergeCell ref="L8:P8"/>
    <mergeCell ref="E9:I9"/>
    <mergeCell ref="L9:P9"/>
    <mergeCell ref="E10:I10"/>
    <mergeCell ref="L10:P10"/>
    <mergeCell ref="E5:I5"/>
    <mergeCell ref="L5:P5"/>
    <mergeCell ref="E6:I6"/>
    <mergeCell ref="L6:P6"/>
    <mergeCell ref="E7:I7"/>
    <mergeCell ref="L7:P7"/>
    <mergeCell ref="E4:I4"/>
    <mergeCell ref="L4:P4"/>
    <mergeCell ref="D1:Q1"/>
    <mergeCell ref="E2:I2"/>
    <mergeCell ref="L2:P2"/>
    <mergeCell ref="E3:I3"/>
    <mergeCell ref="L3:P3"/>
  </mergeCells>
  <pageMargins left="0.78740157499999996" right="0.78740157499999996" top="0.984251969" bottom="0.984251969" header="0.49212598499999999" footer="0.49212598499999999"/>
  <pageSetup paperSize="9" scale="87" orientation="landscape" horizontalDpi="4294967294" verticalDpi="0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51"/>
  <sheetViews>
    <sheetView workbookViewId="0">
      <pane ySplit="12" topLeftCell="A13" activePane="bottomLeft" state="frozen"/>
      <selection pane="bottomLeft" activeCell="D1" sqref="D1:Q1"/>
    </sheetView>
  </sheetViews>
  <sheetFormatPr defaultRowHeight="13.2"/>
  <cols>
    <col min="1" max="17" width="10.77734375" style="1" customWidth="1"/>
    <col min="18" max="16384" width="8.88671875" style="1"/>
  </cols>
  <sheetData>
    <row r="1" spans="1:17" ht="14.4" customHeight="1">
      <c r="A1" s="9"/>
      <c r="D1" s="19" t="s">
        <v>51</v>
      </c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1"/>
    </row>
    <row r="2" spans="1:17" ht="26.4" customHeight="1">
      <c r="D2" s="3" t="s">
        <v>52</v>
      </c>
      <c r="E2" s="22" t="s">
        <v>53</v>
      </c>
      <c r="F2" s="22"/>
      <c r="G2" s="22"/>
      <c r="H2" s="22"/>
      <c r="I2" s="22"/>
      <c r="J2" s="3" t="s">
        <v>54</v>
      </c>
      <c r="K2" s="3" t="s">
        <v>52</v>
      </c>
      <c r="L2" s="22" t="s">
        <v>53</v>
      </c>
      <c r="M2" s="22"/>
      <c r="N2" s="22"/>
      <c r="O2" s="22"/>
      <c r="P2" s="22"/>
      <c r="Q2" s="3" t="s">
        <v>54</v>
      </c>
    </row>
    <row r="3" spans="1:17">
      <c r="D3" s="2" t="s">
        <v>11</v>
      </c>
      <c r="E3" s="18" t="s">
        <v>12</v>
      </c>
      <c r="F3" s="18"/>
      <c r="G3" s="18"/>
      <c r="H3" s="18"/>
      <c r="I3" s="18"/>
      <c r="J3" s="2" t="s">
        <v>13</v>
      </c>
      <c r="K3" s="2" t="s">
        <v>31</v>
      </c>
      <c r="L3" s="18" t="s">
        <v>32</v>
      </c>
      <c r="M3" s="18"/>
      <c r="N3" s="18"/>
      <c r="O3" s="18"/>
      <c r="P3" s="18"/>
      <c r="Q3" s="2" t="s">
        <v>30</v>
      </c>
    </row>
    <row r="4" spans="1:17">
      <c r="D4" s="2" t="s">
        <v>14</v>
      </c>
      <c r="E4" s="18" t="s">
        <v>15</v>
      </c>
      <c r="F4" s="18"/>
      <c r="G4" s="18"/>
      <c r="H4" s="18"/>
      <c r="I4" s="18"/>
      <c r="J4" s="2" t="s">
        <v>16</v>
      </c>
      <c r="K4" s="2" t="s">
        <v>33</v>
      </c>
      <c r="L4" s="18" t="s">
        <v>34</v>
      </c>
      <c r="M4" s="18"/>
      <c r="N4" s="18"/>
      <c r="O4" s="18"/>
      <c r="P4" s="18"/>
      <c r="Q4" s="2" t="s">
        <v>30</v>
      </c>
    </row>
    <row r="5" spans="1:17">
      <c r="A5" s="10" t="s">
        <v>61</v>
      </c>
      <c r="D5" s="2" t="s">
        <v>17</v>
      </c>
      <c r="E5" s="18" t="s">
        <v>18</v>
      </c>
      <c r="F5" s="18"/>
      <c r="G5" s="18"/>
      <c r="H5" s="18"/>
      <c r="I5" s="18"/>
      <c r="J5" s="2" t="s">
        <v>16</v>
      </c>
      <c r="K5" s="2" t="s">
        <v>35</v>
      </c>
      <c r="L5" s="18" t="s">
        <v>36</v>
      </c>
      <c r="M5" s="18"/>
      <c r="N5" s="18"/>
      <c r="O5" s="18"/>
      <c r="P5" s="18"/>
      <c r="Q5" s="2" t="s">
        <v>37</v>
      </c>
    </row>
    <row r="6" spans="1:17">
      <c r="A6" s="11" t="s">
        <v>60</v>
      </c>
      <c r="D6" s="2" t="s">
        <v>19</v>
      </c>
      <c r="E6" s="18" t="s">
        <v>20</v>
      </c>
      <c r="F6" s="18"/>
      <c r="G6" s="18"/>
      <c r="H6" s="18"/>
      <c r="I6" s="18"/>
      <c r="J6" s="2" t="s">
        <v>16</v>
      </c>
      <c r="K6" s="2" t="s">
        <v>38</v>
      </c>
      <c r="L6" s="18" t="s">
        <v>39</v>
      </c>
      <c r="M6" s="18"/>
      <c r="N6" s="18"/>
      <c r="O6" s="18"/>
      <c r="P6" s="18"/>
      <c r="Q6" s="2" t="s">
        <v>40</v>
      </c>
    </row>
    <row r="7" spans="1:17">
      <c r="D7" s="2" t="s">
        <v>21</v>
      </c>
      <c r="E7" s="18" t="s">
        <v>22</v>
      </c>
      <c r="F7" s="18"/>
      <c r="G7" s="18"/>
      <c r="H7" s="18"/>
      <c r="I7" s="18"/>
      <c r="J7" s="2" t="s">
        <v>16</v>
      </c>
      <c r="K7" s="2" t="s">
        <v>41</v>
      </c>
      <c r="L7" s="18" t="s">
        <v>42</v>
      </c>
      <c r="M7" s="18"/>
      <c r="N7" s="18"/>
      <c r="O7" s="18"/>
      <c r="P7" s="18"/>
      <c r="Q7" s="2" t="s">
        <v>13</v>
      </c>
    </row>
    <row r="8" spans="1:17">
      <c r="A8" s="1" t="s">
        <v>92</v>
      </c>
      <c r="D8" s="2" t="s">
        <v>23</v>
      </c>
      <c r="E8" s="18" t="s">
        <v>24</v>
      </c>
      <c r="F8" s="18"/>
      <c r="G8" s="18"/>
      <c r="H8" s="18"/>
      <c r="I8" s="18"/>
      <c r="J8" s="2" t="s">
        <v>23</v>
      </c>
      <c r="K8" s="2" t="s">
        <v>43</v>
      </c>
      <c r="L8" s="18" t="s">
        <v>44</v>
      </c>
      <c r="M8" s="18"/>
      <c r="N8" s="18"/>
      <c r="O8" s="18"/>
      <c r="P8" s="18"/>
      <c r="Q8" s="2" t="s">
        <v>45</v>
      </c>
    </row>
    <row r="9" spans="1:17">
      <c r="A9" s="1" t="s">
        <v>98</v>
      </c>
      <c r="D9" s="2" t="s">
        <v>25</v>
      </c>
      <c r="E9" s="18" t="s">
        <v>26</v>
      </c>
      <c r="F9" s="18"/>
      <c r="G9" s="18"/>
      <c r="H9" s="18"/>
      <c r="I9" s="18"/>
      <c r="J9" s="2" t="s">
        <v>27</v>
      </c>
      <c r="K9" s="2" t="s">
        <v>46</v>
      </c>
      <c r="L9" s="18" t="s">
        <v>47</v>
      </c>
      <c r="M9" s="18"/>
      <c r="N9" s="18"/>
      <c r="O9" s="18"/>
      <c r="P9" s="18"/>
      <c r="Q9" s="2" t="s">
        <v>48</v>
      </c>
    </row>
    <row r="10" spans="1:17">
      <c r="A10" s="1" t="s">
        <v>103</v>
      </c>
      <c r="D10" s="2" t="s">
        <v>28</v>
      </c>
      <c r="E10" s="18" t="s">
        <v>29</v>
      </c>
      <c r="F10" s="18"/>
      <c r="G10" s="18"/>
      <c r="H10" s="18"/>
      <c r="I10" s="18"/>
      <c r="J10" s="2" t="s">
        <v>30</v>
      </c>
      <c r="K10" s="2" t="s">
        <v>49</v>
      </c>
      <c r="L10" s="18" t="s">
        <v>50</v>
      </c>
      <c r="M10" s="18"/>
      <c r="N10" s="18"/>
      <c r="O10" s="18"/>
      <c r="P10" s="18"/>
      <c r="Q10" s="2" t="s">
        <v>48</v>
      </c>
    </row>
    <row r="11" spans="1:17" ht="7.8" customHeight="1"/>
    <row r="12" spans="1:17" ht="13.2" customHeight="1">
      <c r="A12" s="4" t="s">
        <v>0</v>
      </c>
      <c r="B12" s="4" t="s">
        <v>1</v>
      </c>
      <c r="C12" s="4" t="s">
        <v>2</v>
      </c>
      <c r="D12" s="4" t="s">
        <v>3</v>
      </c>
      <c r="E12" s="4" t="s">
        <v>4</v>
      </c>
      <c r="F12" s="4" t="s">
        <v>5</v>
      </c>
      <c r="G12" s="4" t="s">
        <v>6</v>
      </c>
      <c r="H12" s="4" t="s">
        <v>7</v>
      </c>
      <c r="I12" s="4" t="s">
        <v>8</v>
      </c>
      <c r="J12" s="4" t="s">
        <v>9</v>
      </c>
      <c r="K12" s="4" t="s">
        <v>10</v>
      </c>
      <c r="L12" s="4" t="s">
        <v>55</v>
      </c>
      <c r="M12" s="4" t="s">
        <v>56</v>
      </c>
      <c r="N12" s="4" t="s">
        <v>57</v>
      </c>
      <c r="O12" s="4" t="s">
        <v>58</v>
      </c>
    </row>
    <row r="13" spans="1:17">
      <c r="A13" s="5">
        <v>1</v>
      </c>
      <c r="B13" s="6">
        <v>1850</v>
      </c>
      <c r="C13" s="7"/>
      <c r="D13" s="7"/>
      <c r="E13" s="7"/>
      <c r="F13" s="7"/>
      <c r="G13" s="7"/>
      <c r="H13" s="7"/>
      <c r="I13" s="7"/>
      <c r="J13" s="7"/>
      <c r="K13" s="7"/>
      <c r="L13" s="7"/>
      <c r="M13" s="6">
        <v>50</v>
      </c>
      <c r="N13" s="13">
        <f t="shared" ref="N13:N50" si="0">H13/1053</f>
        <v>0</v>
      </c>
      <c r="O13" s="7">
        <f t="shared" ref="O13:O51" si="1">700*N13/94</f>
        <v>0</v>
      </c>
    </row>
    <row r="14" spans="1:17">
      <c r="A14" s="8">
        <v>2</v>
      </c>
      <c r="B14" s="6">
        <v>1800</v>
      </c>
      <c r="C14" s="7"/>
      <c r="D14" s="7"/>
      <c r="E14" s="7"/>
      <c r="F14" s="7"/>
      <c r="G14" s="7"/>
      <c r="H14" s="7"/>
      <c r="I14" s="7"/>
      <c r="J14" s="7"/>
      <c r="K14" s="7"/>
      <c r="L14" s="7"/>
      <c r="M14" s="6">
        <v>50</v>
      </c>
      <c r="N14" s="13">
        <f t="shared" si="0"/>
        <v>0</v>
      </c>
      <c r="O14" s="7">
        <f t="shared" si="1"/>
        <v>0</v>
      </c>
    </row>
    <row r="15" spans="1:17">
      <c r="A15" s="5">
        <v>3</v>
      </c>
      <c r="B15" s="6">
        <v>1700</v>
      </c>
      <c r="C15" s="7"/>
      <c r="D15" s="7"/>
      <c r="E15" s="7"/>
      <c r="F15" s="7"/>
      <c r="G15" s="7"/>
      <c r="H15" s="7"/>
      <c r="I15" s="7"/>
      <c r="J15" s="7"/>
      <c r="K15" s="7"/>
      <c r="L15" s="7"/>
      <c r="M15" s="6">
        <v>50</v>
      </c>
      <c r="N15" s="13">
        <f t="shared" si="0"/>
        <v>0</v>
      </c>
      <c r="O15" s="7">
        <f t="shared" si="1"/>
        <v>0</v>
      </c>
    </row>
    <row r="16" spans="1:17">
      <c r="A16" s="8">
        <v>4</v>
      </c>
      <c r="B16" s="6">
        <v>1600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6">
        <v>50</v>
      </c>
      <c r="N16" s="13">
        <f t="shared" si="0"/>
        <v>0</v>
      </c>
      <c r="O16" s="7">
        <f t="shared" si="1"/>
        <v>0</v>
      </c>
    </row>
    <row r="17" spans="1:15">
      <c r="A17" s="5">
        <v>5</v>
      </c>
      <c r="B17" s="6">
        <v>1500</v>
      </c>
      <c r="C17" s="7"/>
      <c r="D17" s="7"/>
      <c r="E17" s="7"/>
      <c r="F17" s="7"/>
      <c r="G17" s="7"/>
      <c r="H17" s="7"/>
      <c r="I17" s="7"/>
      <c r="J17" s="7"/>
      <c r="K17" s="7"/>
      <c r="L17" s="7"/>
      <c r="M17" s="6">
        <v>50</v>
      </c>
      <c r="N17" s="13">
        <f t="shared" si="0"/>
        <v>0</v>
      </c>
      <c r="O17" s="7">
        <f t="shared" si="1"/>
        <v>0</v>
      </c>
    </row>
    <row r="18" spans="1:15">
      <c r="A18" s="8">
        <v>6</v>
      </c>
      <c r="B18" s="6">
        <v>1400</v>
      </c>
      <c r="C18" s="7"/>
      <c r="D18" s="7"/>
      <c r="E18" s="7"/>
      <c r="F18" s="7"/>
      <c r="G18" s="7"/>
      <c r="H18" s="7"/>
      <c r="I18" s="7"/>
      <c r="J18" s="7"/>
      <c r="K18" s="7"/>
      <c r="L18" s="7"/>
      <c r="M18" s="6">
        <v>50</v>
      </c>
      <c r="N18" s="13">
        <f t="shared" si="0"/>
        <v>0</v>
      </c>
      <c r="O18" s="7">
        <f t="shared" si="1"/>
        <v>0</v>
      </c>
    </row>
    <row r="19" spans="1:15">
      <c r="A19" s="5">
        <v>7</v>
      </c>
      <c r="B19" s="6">
        <v>1300</v>
      </c>
      <c r="C19" s="7"/>
      <c r="D19" s="7"/>
      <c r="E19" s="7"/>
      <c r="F19" s="7"/>
      <c r="G19" s="7"/>
      <c r="H19" s="7"/>
      <c r="I19" s="7"/>
      <c r="J19" s="7"/>
      <c r="K19" s="7"/>
      <c r="L19" s="7"/>
      <c r="M19" s="6">
        <v>50</v>
      </c>
      <c r="N19" s="13">
        <f t="shared" si="0"/>
        <v>0</v>
      </c>
      <c r="O19" s="7">
        <f t="shared" si="1"/>
        <v>0</v>
      </c>
    </row>
    <row r="20" spans="1:15">
      <c r="A20" s="8">
        <v>8</v>
      </c>
      <c r="B20" s="6">
        <v>1200</v>
      </c>
      <c r="C20" s="7"/>
      <c r="D20" s="7"/>
      <c r="E20" s="7"/>
      <c r="F20" s="7"/>
      <c r="G20" s="7"/>
      <c r="H20" s="7"/>
      <c r="I20" s="7"/>
      <c r="J20" s="7"/>
      <c r="K20" s="7"/>
      <c r="L20" s="7"/>
      <c r="M20" s="6">
        <v>50</v>
      </c>
      <c r="N20" s="13">
        <f t="shared" si="0"/>
        <v>0</v>
      </c>
      <c r="O20" s="7">
        <f t="shared" si="1"/>
        <v>0</v>
      </c>
    </row>
    <row r="21" spans="1:15">
      <c r="A21" s="5">
        <v>9</v>
      </c>
      <c r="B21" s="6">
        <v>1100</v>
      </c>
      <c r="C21" s="7"/>
      <c r="D21" s="7"/>
      <c r="E21" s="7"/>
      <c r="F21" s="7"/>
      <c r="G21" s="7"/>
      <c r="H21" s="7"/>
      <c r="I21" s="7"/>
      <c r="J21" s="7"/>
      <c r="K21" s="7"/>
      <c r="L21" s="7"/>
      <c r="M21" s="6">
        <v>50</v>
      </c>
      <c r="N21" s="13">
        <f t="shared" si="0"/>
        <v>0</v>
      </c>
      <c r="O21" s="7">
        <f t="shared" si="1"/>
        <v>0</v>
      </c>
    </row>
    <row r="22" spans="1:15">
      <c r="A22" s="8">
        <v>10</v>
      </c>
      <c r="B22" s="6">
        <v>1000</v>
      </c>
      <c r="C22" s="7"/>
      <c r="D22" s="7"/>
      <c r="E22" s="7"/>
      <c r="F22" s="7"/>
      <c r="G22" s="7"/>
      <c r="H22" s="7"/>
      <c r="I22" s="7"/>
      <c r="J22" s="7"/>
      <c r="K22" s="7"/>
      <c r="L22" s="7"/>
      <c r="M22" s="6">
        <v>50</v>
      </c>
      <c r="N22" s="13">
        <f t="shared" si="0"/>
        <v>0</v>
      </c>
      <c r="O22" s="7">
        <f t="shared" si="1"/>
        <v>0</v>
      </c>
    </row>
    <row r="23" spans="1:15">
      <c r="A23" s="5">
        <v>11</v>
      </c>
      <c r="B23" s="6">
        <v>900</v>
      </c>
      <c r="C23" s="7"/>
      <c r="D23" s="7"/>
      <c r="E23" s="7"/>
      <c r="F23" s="7"/>
      <c r="G23" s="7"/>
      <c r="H23" s="7"/>
      <c r="I23" s="7"/>
      <c r="J23" s="7"/>
      <c r="K23" s="7"/>
      <c r="L23" s="7"/>
      <c r="M23" s="6">
        <v>50</v>
      </c>
      <c r="N23" s="13">
        <f t="shared" si="0"/>
        <v>0</v>
      </c>
      <c r="O23" s="7">
        <f t="shared" si="1"/>
        <v>0</v>
      </c>
    </row>
    <row r="24" spans="1:15">
      <c r="A24" s="8">
        <v>12</v>
      </c>
      <c r="B24" s="6">
        <v>800</v>
      </c>
      <c r="C24" s="7"/>
      <c r="D24" s="7"/>
      <c r="E24" s="7"/>
      <c r="F24" s="7"/>
      <c r="G24" s="7"/>
      <c r="H24" s="7"/>
      <c r="I24" s="7"/>
      <c r="J24" s="7"/>
      <c r="K24" s="7"/>
      <c r="L24" s="7"/>
      <c r="M24" s="6">
        <v>50</v>
      </c>
      <c r="N24" s="13">
        <f t="shared" si="0"/>
        <v>0</v>
      </c>
      <c r="O24" s="7">
        <f t="shared" si="1"/>
        <v>0</v>
      </c>
    </row>
    <row r="25" spans="1:15">
      <c r="A25" s="5">
        <v>13</v>
      </c>
      <c r="B25" s="6">
        <v>700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6">
        <v>50</v>
      </c>
      <c r="N25" s="13">
        <f t="shared" si="0"/>
        <v>0</v>
      </c>
      <c r="O25" s="7">
        <f t="shared" si="1"/>
        <v>0</v>
      </c>
    </row>
    <row r="26" spans="1:15">
      <c r="A26" s="8">
        <v>14</v>
      </c>
      <c r="B26" s="6">
        <v>600</v>
      </c>
      <c r="C26" s="7"/>
      <c r="D26" s="7"/>
      <c r="E26" s="7"/>
      <c r="F26" s="7"/>
      <c r="G26" s="7"/>
      <c r="H26" s="7"/>
      <c r="I26" s="7"/>
      <c r="J26" s="7"/>
      <c r="K26" s="7"/>
      <c r="L26" s="7"/>
      <c r="M26" s="6">
        <v>50</v>
      </c>
      <c r="N26" s="13">
        <f t="shared" si="0"/>
        <v>0</v>
      </c>
      <c r="O26" s="7">
        <f t="shared" si="1"/>
        <v>0</v>
      </c>
    </row>
    <row r="27" spans="1:15">
      <c r="A27" s="5">
        <v>15</v>
      </c>
      <c r="B27" s="6">
        <v>500</v>
      </c>
      <c r="C27" s="7"/>
      <c r="D27" s="7"/>
      <c r="E27" s="7"/>
      <c r="F27" s="7"/>
      <c r="G27" s="7"/>
      <c r="H27" s="7"/>
      <c r="I27" s="7"/>
      <c r="J27" s="7"/>
      <c r="K27" s="7"/>
      <c r="L27" s="7"/>
      <c r="M27" s="6">
        <v>50</v>
      </c>
      <c r="N27" s="13">
        <f t="shared" si="0"/>
        <v>0</v>
      </c>
      <c r="O27" s="7">
        <f t="shared" si="1"/>
        <v>0</v>
      </c>
    </row>
    <row r="28" spans="1:15">
      <c r="A28" s="8">
        <v>16</v>
      </c>
      <c r="B28" s="6">
        <v>400</v>
      </c>
      <c r="C28" s="7"/>
      <c r="D28" s="7"/>
      <c r="E28" s="7"/>
      <c r="F28" s="7"/>
      <c r="G28" s="7"/>
      <c r="H28" s="7"/>
      <c r="I28" s="7"/>
      <c r="J28" s="7"/>
      <c r="K28" s="7"/>
      <c r="L28" s="7"/>
      <c r="M28" s="6">
        <v>50</v>
      </c>
      <c r="N28" s="13">
        <f t="shared" si="0"/>
        <v>0</v>
      </c>
      <c r="O28" s="7">
        <f t="shared" si="1"/>
        <v>0</v>
      </c>
    </row>
    <row r="29" spans="1:15">
      <c r="A29" s="5">
        <v>17</v>
      </c>
      <c r="B29" s="6">
        <v>300</v>
      </c>
      <c r="C29" s="7"/>
      <c r="D29" s="7"/>
      <c r="E29" s="7"/>
      <c r="F29" s="7"/>
      <c r="G29" s="7"/>
      <c r="H29" s="7"/>
      <c r="I29" s="7"/>
      <c r="J29" s="7"/>
      <c r="K29" s="7"/>
      <c r="L29" s="7"/>
      <c r="M29" s="6">
        <v>50</v>
      </c>
      <c r="N29" s="13">
        <f t="shared" si="0"/>
        <v>0</v>
      </c>
      <c r="O29" s="7">
        <f t="shared" si="1"/>
        <v>0</v>
      </c>
    </row>
    <row r="30" spans="1:15">
      <c r="A30" s="8">
        <v>18</v>
      </c>
      <c r="B30" s="6">
        <v>200</v>
      </c>
      <c r="C30" s="7"/>
      <c r="D30" s="7"/>
      <c r="E30" s="7"/>
      <c r="F30" s="7"/>
      <c r="G30" s="7"/>
      <c r="H30" s="7"/>
      <c r="I30" s="7"/>
      <c r="J30" s="7"/>
      <c r="K30" s="7"/>
      <c r="L30" s="7"/>
      <c r="M30" s="6">
        <v>50</v>
      </c>
      <c r="N30" s="13">
        <f>H30/1053</f>
        <v>0</v>
      </c>
      <c r="O30" s="7">
        <f t="shared" si="1"/>
        <v>0</v>
      </c>
    </row>
    <row r="31" spans="1:15">
      <c r="A31" s="5">
        <v>19</v>
      </c>
      <c r="B31" s="6">
        <v>1850</v>
      </c>
      <c r="C31" s="7"/>
      <c r="D31" s="7"/>
      <c r="E31" s="7"/>
      <c r="F31" s="7"/>
      <c r="G31" s="7"/>
      <c r="H31" s="7"/>
      <c r="I31" s="7"/>
      <c r="J31" s="7"/>
      <c r="K31" s="7"/>
      <c r="L31" s="7"/>
      <c r="M31" s="6">
        <v>60</v>
      </c>
      <c r="N31" s="13">
        <f>H31/1053</f>
        <v>0</v>
      </c>
      <c r="O31" s="7">
        <f t="shared" si="1"/>
        <v>0</v>
      </c>
    </row>
    <row r="32" spans="1:15">
      <c r="A32" s="8">
        <v>20</v>
      </c>
      <c r="B32" s="6">
        <v>1800</v>
      </c>
      <c r="C32" s="7"/>
      <c r="D32" s="7"/>
      <c r="E32" s="7"/>
      <c r="F32" s="7"/>
      <c r="G32" s="7"/>
      <c r="H32" s="7"/>
      <c r="I32" s="7"/>
      <c r="J32" s="7"/>
      <c r="K32" s="7"/>
      <c r="L32" s="7"/>
      <c r="M32" s="6">
        <v>60</v>
      </c>
      <c r="N32" s="13">
        <f t="shared" si="0"/>
        <v>0</v>
      </c>
      <c r="O32" s="7">
        <f t="shared" si="1"/>
        <v>0</v>
      </c>
    </row>
    <row r="33" spans="1:15">
      <c r="A33" s="5">
        <v>21</v>
      </c>
      <c r="B33" s="6">
        <v>1700</v>
      </c>
      <c r="C33" s="7"/>
      <c r="D33" s="7"/>
      <c r="E33" s="7"/>
      <c r="F33" s="7"/>
      <c r="G33" s="7"/>
      <c r="H33" s="7"/>
      <c r="I33" s="7"/>
      <c r="J33" s="7"/>
      <c r="K33" s="7"/>
      <c r="L33" s="7"/>
      <c r="M33" s="6">
        <v>60</v>
      </c>
      <c r="N33" s="13">
        <f t="shared" si="0"/>
        <v>0</v>
      </c>
      <c r="O33" s="7">
        <f t="shared" si="1"/>
        <v>0</v>
      </c>
    </row>
    <row r="34" spans="1:15">
      <c r="A34" s="8">
        <v>22</v>
      </c>
      <c r="B34" s="6">
        <v>1600</v>
      </c>
      <c r="C34" s="7"/>
      <c r="D34" s="7"/>
      <c r="E34" s="7"/>
      <c r="F34" s="7"/>
      <c r="G34" s="7"/>
      <c r="H34" s="7"/>
      <c r="I34" s="7"/>
      <c r="J34" s="7"/>
      <c r="K34" s="7"/>
      <c r="L34" s="7"/>
      <c r="M34" s="6">
        <v>60</v>
      </c>
      <c r="N34" s="13">
        <f t="shared" si="0"/>
        <v>0</v>
      </c>
      <c r="O34" s="7">
        <f t="shared" si="1"/>
        <v>0</v>
      </c>
    </row>
    <row r="35" spans="1:15">
      <c r="A35" s="5">
        <v>23</v>
      </c>
      <c r="B35" s="6">
        <v>1500</v>
      </c>
      <c r="C35" s="7"/>
      <c r="D35" s="7"/>
      <c r="E35" s="7"/>
      <c r="F35" s="7"/>
      <c r="G35" s="7"/>
      <c r="H35" s="7"/>
      <c r="I35" s="7"/>
      <c r="J35" s="7"/>
      <c r="K35" s="7"/>
      <c r="L35" s="7"/>
      <c r="M35" s="6">
        <v>60</v>
      </c>
      <c r="N35" s="13">
        <f t="shared" si="0"/>
        <v>0</v>
      </c>
      <c r="O35" s="7">
        <f t="shared" si="1"/>
        <v>0</v>
      </c>
    </row>
    <row r="36" spans="1:15">
      <c r="A36" s="8">
        <v>24</v>
      </c>
      <c r="B36" s="6">
        <v>1400</v>
      </c>
      <c r="C36" s="7"/>
      <c r="D36" s="7"/>
      <c r="E36" s="7"/>
      <c r="F36" s="7"/>
      <c r="G36" s="7"/>
      <c r="H36" s="7"/>
      <c r="I36" s="7"/>
      <c r="J36" s="7"/>
      <c r="K36" s="7"/>
      <c r="L36" s="7"/>
      <c r="M36" s="6">
        <v>60</v>
      </c>
      <c r="N36" s="13">
        <f t="shared" si="0"/>
        <v>0</v>
      </c>
      <c r="O36" s="7">
        <f t="shared" si="1"/>
        <v>0</v>
      </c>
    </row>
    <row r="37" spans="1:15">
      <c r="A37" s="5">
        <v>25</v>
      </c>
      <c r="B37" s="6">
        <v>1300</v>
      </c>
      <c r="C37" s="7"/>
      <c r="D37" s="7"/>
      <c r="E37" s="7"/>
      <c r="F37" s="7"/>
      <c r="G37" s="7"/>
      <c r="H37" s="7"/>
      <c r="I37" s="7"/>
      <c r="J37" s="7"/>
      <c r="K37" s="7"/>
      <c r="L37" s="7"/>
      <c r="M37" s="6">
        <v>60</v>
      </c>
      <c r="N37" s="13">
        <f t="shared" si="0"/>
        <v>0</v>
      </c>
      <c r="O37" s="7">
        <f t="shared" si="1"/>
        <v>0</v>
      </c>
    </row>
    <row r="38" spans="1:15">
      <c r="A38" s="8">
        <v>26</v>
      </c>
      <c r="B38" s="6">
        <v>1200</v>
      </c>
      <c r="C38" s="7"/>
      <c r="D38" s="7"/>
      <c r="E38" s="7"/>
      <c r="F38" s="7"/>
      <c r="G38" s="7"/>
      <c r="H38" s="7"/>
      <c r="I38" s="7"/>
      <c r="J38" s="7"/>
      <c r="K38" s="7"/>
      <c r="L38" s="7"/>
      <c r="M38" s="6">
        <v>60</v>
      </c>
      <c r="N38" s="13">
        <f t="shared" si="0"/>
        <v>0</v>
      </c>
      <c r="O38" s="7">
        <f t="shared" si="1"/>
        <v>0</v>
      </c>
    </row>
    <row r="39" spans="1:15">
      <c r="A39" s="5">
        <v>27</v>
      </c>
      <c r="B39" s="6">
        <v>1100</v>
      </c>
      <c r="C39" s="7"/>
      <c r="D39" s="7"/>
      <c r="E39" s="7"/>
      <c r="F39" s="7"/>
      <c r="G39" s="7"/>
      <c r="H39" s="7"/>
      <c r="I39" s="7"/>
      <c r="J39" s="7"/>
      <c r="K39" s="7"/>
      <c r="L39" s="7"/>
      <c r="M39" s="6">
        <v>60</v>
      </c>
      <c r="N39" s="13">
        <f t="shared" si="0"/>
        <v>0</v>
      </c>
      <c r="O39" s="7">
        <f t="shared" si="1"/>
        <v>0</v>
      </c>
    </row>
    <row r="40" spans="1:15">
      <c r="A40" s="8">
        <v>28</v>
      </c>
      <c r="B40" s="6">
        <v>1000</v>
      </c>
      <c r="C40" s="7"/>
      <c r="D40" s="7"/>
      <c r="E40" s="7"/>
      <c r="F40" s="7"/>
      <c r="G40" s="7"/>
      <c r="H40" s="7"/>
      <c r="I40" s="7"/>
      <c r="J40" s="7"/>
      <c r="K40" s="7"/>
      <c r="L40" s="7"/>
      <c r="M40" s="6">
        <v>60</v>
      </c>
      <c r="N40" s="13">
        <f t="shared" si="0"/>
        <v>0</v>
      </c>
      <c r="O40" s="7">
        <f t="shared" si="1"/>
        <v>0</v>
      </c>
    </row>
    <row r="41" spans="1:15">
      <c r="A41" s="5">
        <v>29</v>
      </c>
      <c r="B41" s="6">
        <v>900</v>
      </c>
      <c r="C41" s="7"/>
      <c r="D41" s="7"/>
      <c r="E41" s="7"/>
      <c r="F41" s="7"/>
      <c r="G41" s="7"/>
      <c r="H41" s="7"/>
      <c r="I41" s="7"/>
      <c r="J41" s="7"/>
      <c r="K41" s="7"/>
      <c r="L41" s="7"/>
      <c r="M41" s="6">
        <v>60</v>
      </c>
      <c r="N41" s="13">
        <f t="shared" si="0"/>
        <v>0</v>
      </c>
      <c r="O41" s="7">
        <f t="shared" si="1"/>
        <v>0</v>
      </c>
    </row>
    <row r="42" spans="1:15">
      <c r="A42" s="8">
        <v>30</v>
      </c>
      <c r="B42" s="6">
        <v>800</v>
      </c>
      <c r="C42" s="7"/>
      <c r="D42" s="7"/>
      <c r="E42" s="7"/>
      <c r="F42" s="7"/>
      <c r="G42" s="7"/>
      <c r="H42" s="7"/>
      <c r="I42" s="7"/>
      <c r="J42" s="7"/>
      <c r="K42" s="7"/>
      <c r="L42" s="7"/>
      <c r="M42" s="6">
        <v>60</v>
      </c>
      <c r="N42" s="13">
        <f t="shared" si="0"/>
        <v>0</v>
      </c>
      <c r="O42" s="7">
        <f t="shared" si="1"/>
        <v>0</v>
      </c>
    </row>
    <row r="43" spans="1:15">
      <c r="A43" s="5">
        <v>31</v>
      </c>
      <c r="B43" s="6">
        <v>700</v>
      </c>
      <c r="C43" s="7"/>
      <c r="D43" s="7"/>
      <c r="E43" s="7"/>
      <c r="F43" s="7"/>
      <c r="G43" s="7"/>
      <c r="H43" s="7"/>
      <c r="I43" s="7"/>
      <c r="J43" s="7"/>
      <c r="K43" s="7"/>
      <c r="L43" s="7"/>
      <c r="M43" s="6">
        <v>60</v>
      </c>
      <c r="N43" s="13">
        <f t="shared" si="0"/>
        <v>0</v>
      </c>
      <c r="O43" s="7">
        <f t="shared" si="1"/>
        <v>0</v>
      </c>
    </row>
    <row r="44" spans="1:15">
      <c r="A44" s="8">
        <v>32</v>
      </c>
      <c r="B44" s="6">
        <v>600</v>
      </c>
      <c r="C44" s="7"/>
      <c r="D44" s="7"/>
      <c r="E44" s="7"/>
      <c r="F44" s="7"/>
      <c r="G44" s="7"/>
      <c r="H44" s="7"/>
      <c r="I44" s="7"/>
      <c r="J44" s="7"/>
      <c r="K44" s="7"/>
      <c r="L44" s="7"/>
      <c r="M44" s="6">
        <v>60</v>
      </c>
      <c r="N44" s="13">
        <f t="shared" si="0"/>
        <v>0</v>
      </c>
      <c r="O44" s="7">
        <f t="shared" si="1"/>
        <v>0</v>
      </c>
    </row>
    <row r="45" spans="1:15">
      <c r="A45" s="5">
        <v>33</v>
      </c>
      <c r="B45" s="6">
        <v>500</v>
      </c>
      <c r="C45" s="7"/>
      <c r="D45" s="7"/>
      <c r="E45" s="7"/>
      <c r="F45" s="7"/>
      <c r="G45" s="7"/>
      <c r="H45" s="7"/>
      <c r="I45" s="7"/>
      <c r="J45" s="7"/>
      <c r="K45" s="7"/>
      <c r="L45" s="7"/>
      <c r="M45" s="6">
        <v>60</v>
      </c>
      <c r="N45" s="13">
        <f t="shared" si="0"/>
        <v>0</v>
      </c>
      <c r="O45" s="7">
        <f t="shared" si="1"/>
        <v>0</v>
      </c>
    </row>
    <row r="46" spans="1:15">
      <c r="A46" s="8">
        <v>34</v>
      </c>
      <c r="B46" s="6">
        <v>400</v>
      </c>
      <c r="C46" s="7"/>
      <c r="D46" s="7"/>
      <c r="E46" s="7"/>
      <c r="F46" s="7"/>
      <c r="G46" s="7"/>
      <c r="H46" s="7"/>
      <c r="I46" s="7"/>
      <c r="J46" s="7"/>
      <c r="K46" s="7"/>
      <c r="L46" s="7"/>
      <c r="M46" s="6">
        <v>60</v>
      </c>
      <c r="N46" s="13">
        <f t="shared" si="0"/>
        <v>0</v>
      </c>
      <c r="O46" s="7">
        <f t="shared" si="1"/>
        <v>0</v>
      </c>
    </row>
    <row r="47" spans="1:15">
      <c r="A47" s="5">
        <v>35</v>
      </c>
      <c r="B47" s="6">
        <v>300</v>
      </c>
      <c r="C47" s="7"/>
      <c r="D47" s="7"/>
      <c r="E47" s="7"/>
      <c r="F47" s="7"/>
      <c r="G47" s="7"/>
      <c r="H47" s="7"/>
      <c r="I47" s="7"/>
      <c r="J47" s="7"/>
      <c r="K47" s="7"/>
      <c r="L47" s="7"/>
      <c r="M47" s="6">
        <v>60</v>
      </c>
      <c r="N47" s="13">
        <f t="shared" si="0"/>
        <v>0</v>
      </c>
      <c r="O47" s="7">
        <f t="shared" si="1"/>
        <v>0</v>
      </c>
    </row>
    <row r="48" spans="1:15">
      <c r="A48" s="8">
        <v>36</v>
      </c>
      <c r="B48" s="6">
        <v>200</v>
      </c>
      <c r="C48" s="7"/>
      <c r="D48" s="7"/>
      <c r="E48" s="7"/>
      <c r="F48" s="7"/>
      <c r="G48" s="7"/>
      <c r="H48" s="7"/>
      <c r="I48" s="7"/>
      <c r="J48" s="7"/>
      <c r="K48" s="7"/>
      <c r="L48" s="7"/>
      <c r="M48" s="6">
        <v>60</v>
      </c>
      <c r="N48" s="13">
        <f t="shared" si="0"/>
        <v>0</v>
      </c>
      <c r="O48" s="7">
        <f t="shared" si="1"/>
        <v>0</v>
      </c>
    </row>
    <row r="49" spans="1:15">
      <c r="A49" s="5">
        <v>37</v>
      </c>
      <c r="B49" s="17" t="s">
        <v>65</v>
      </c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5">
        <v>60</v>
      </c>
      <c r="N49" s="15">
        <f t="shared" si="0"/>
        <v>0</v>
      </c>
      <c r="O49" s="14">
        <f t="shared" si="1"/>
        <v>0</v>
      </c>
    </row>
    <row r="50" spans="1:15">
      <c r="A50" s="8">
        <v>38</v>
      </c>
      <c r="B50" s="17" t="s">
        <v>66</v>
      </c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8">
        <v>60</v>
      </c>
      <c r="N50" s="16">
        <f t="shared" si="0"/>
        <v>0</v>
      </c>
      <c r="O50" s="12">
        <f t="shared" si="1"/>
        <v>0</v>
      </c>
    </row>
    <row r="51" spans="1:15">
      <c r="A51" s="5">
        <v>39</v>
      </c>
      <c r="B51" s="17" t="s">
        <v>67</v>
      </c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5">
        <v>60</v>
      </c>
      <c r="N51" s="15">
        <f>H51/1053</f>
        <v>0</v>
      </c>
      <c r="O51" s="14">
        <f t="shared" si="1"/>
        <v>0</v>
      </c>
    </row>
  </sheetData>
  <mergeCells count="19">
    <mergeCell ref="E4:I4"/>
    <mergeCell ref="L4:P4"/>
    <mergeCell ref="D1:Q1"/>
    <mergeCell ref="E2:I2"/>
    <mergeCell ref="L2:P2"/>
    <mergeCell ref="E3:I3"/>
    <mergeCell ref="L3:P3"/>
    <mergeCell ref="E5:I5"/>
    <mergeCell ref="L5:P5"/>
    <mergeCell ref="E6:I6"/>
    <mergeCell ref="L6:P6"/>
    <mergeCell ref="E7:I7"/>
    <mergeCell ref="L7:P7"/>
    <mergeCell ref="E8:I8"/>
    <mergeCell ref="L8:P8"/>
    <mergeCell ref="E9:I9"/>
    <mergeCell ref="L9:P9"/>
    <mergeCell ref="E10:I10"/>
    <mergeCell ref="L10:P10"/>
  </mergeCells>
  <pageMargins left="0.78740157499999996" right="0.78740157499999996" top="0.984251969" bottom="0.984251969" header="0.49212598499999999" footer="0.49212598499999999"/>
  <pageSetup paperSize="9" scale="87" orientation="landscape" horizontalDpi="4294967294" verticalDpi="0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51"/>
  <sheetViews>
    <sheetView workbookViewId="0">
      <pane ySplit="12" topLeftCell="A13" activePane="bottomLeft" state="frozen"/>
      <selection pane="bottomLeft" activeCell="D1" sqref="D1:Q1"/>
    </sheetView>
  </sheetViews>
  <sheetFormatPr defaultRowHeight="13.2"/>
  <cols>
    <col min="1" max="17" width="10.77734375" style="1" customWidth="1"/>
    <col min="18" max="16384" width="8.88671875" style="1"/>
  </cols>
  <sheetData>
    <row r="1" spans="1:17" ht="14.4" customHeight="1">
      <c r="A1" s="9"/>
      <c r="D1" s="19" t="s">
        <v>51</v>
      </c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1"/>
    </row>
    <row r="2" spans="1:17" ht="26.4" customHeight="1">
      <c r="D2" s="3" t="s">
        <v>52</v>
      </c>
      <c r="E2" s="22" t="s">
        <v>53</v>
      </c>
      <c r="F2" s="22"/>
      <c r="G2" s="22"/>
      <c r="H2" s="22"/>
      <c r="I2" s="22"/>
      <c r="J2" s="3" t="s">
        <v>54</v>
      </c>
      <c r="K2" s="3" t="s">
        <v>52</v>
      </c>
      <c r="L2" s="22" t="s">
        <v>53</v>
      </c>
      <c r="M2" s="22"/>
      <c r="N2" s="22"/>
      <c r="O2" s="22"/>
      <c r="P2" s="22"/>
      <c r="Q2" s="3" t="s">
        <v>54</v>
      </c>
    </row>
    <row r="3" spans="1:17">
      <c r="D3" s="2" t="s">
        <v>11</v>
      </c>
      <c r="E3" s="18" t="s">
        <v>12</v>
      </c>
      <c r="F3" s="18"/>
      <c r="G3" s="18"/>
      <c r="H3" s="18"/>
      <c r="I3" s="18"/>
      <c r="J3" s="2" t="s">
        <v>13</v>
      </c>
      <c r="K3" s="2" t="s">
        <v>31</v>
      </c>
      <c r="L3" s="18" t="s">
        <v>32</v>
      </c>
      <c r="M3" s="18"/>
      <c r="N3" s="18"/>
      <c r="O3" s="18"/>
      <c r="P3" s="18"/>
      <c r="Q3" s="2" t="s">
        <v>30</v>
      </c>
    </row>
    <row r="4" spans="1:17">
      <c r="D4" s="2" t="s">
        <v>14</v>
      </c>
      <c r="E4" s="18" t="s">
        <v>15</v>
      </c>
      <c r="F4" s="18"/>
      <c r="G4" s="18"/>
      <c r="H4" s="18"/>
      <c r="I4" s="18"/>
      <c r="J4" s="2" t="s">
        <v>16</v>
      </c>
      <c r="K4" s="2" t="s">
        <v>33</v>
      </c>
      <c r="L4" s="18" t="s">
        <v>34</v>
      </c>
      <c r="M4" s="18"/>
      <c r="N4" s="18"/>
      <c r="O4" s="18"/>
      <c r="P4" s="18"/>
      <c r="Q4" s="2" t="s">
        <v>30</v>
      </c>
    </row>
    <row r="5" spans="1:17">
      <c r="A5" s="10" t="s">
        <v>61</v>
      </c>
      <c r="D5" s="2" t="s">
        <v>17</v>
      </c>
      <c r="E5" s="18" t="s">
        <v>18</v>
      </c>
      <c r="F5" s="18"/>
      <c r="G5" s="18"/>
      <c r="H5" s="18"/>
      <c r="I5" s="18"/>
      <c r="J5" s="2" t="s">
        <v>16</v>
      </c>
      <c r="K5" s="2" t="s">
        <v>35</v>
      </c>
      <c r="L5" s="18" t="s">
        <v>36</v>
      </c>
      <c r="M5" s="18"/>
      <c r="N5" s="18"/>
      <c r="O5" s="18"/>
      <c r="P5" s="18"/>
      <c r="Q5" s="2" t="s">
        <v>37</v>
      </c>
    </row>
    <row r="6" spans="1:17">
      <c r="A6" s="11" t="s">
        <v>60</v>
      </c>
      <c r="D6" s="2" t="s">
        <v>19</v>
      </c>
      <c r="E6" s="18" t="s">
        <v>20</v>
      </c>
      <c r="F6" s="18"/>
      <c r="G6" s="18"/>
      <c r="H6" s="18"/>
      <c r="I6" s="18"/>
      <c r="J6" s="2" t="s">
        <v>16</v>
      </c>
      <c r="K6" s="2" t="s">
        <v>38</v>
      </c>
      <c r="L6" s="18" t="s">
        <v>39</v>
      </c>
      <c r="M6" s="18"/>
      <c r="N6" s="18"/>
      <c r="O6" s="18"/>
      <c r="P6" s="18"/>
      <c r="Q6" s="2" t="s">
        <v>40</v>
      </c>
    </row>
    <row r="7" spans="1:17">
      <c r="D7" s="2" t="s">
        <v>21</v>
      </c>
      <c r="E7" s="18" t="s">
        <v>22</v>
      </c>
      <c r="F7" s="18"/>
      <c r="G7" s="18"/>
      <c r="H7" s="18"/>
      <c r="I7" s="18"/>
      <c r="J7" s="2" t="s">
        <v>16</v>
      </c>
      <c r="K7" s="2" t="s">
        <v>41</v>
      </c>
      <c r="L7" s="18" t="s">
        <v>42</v>
      </c>
      <c r="M7" s="18"/>
      <c r="N7" s="18"/>
      <c r="O7" s="18"/>
      <c r="P7" s="18"/>
      <c r="Q7" s="2" t="s">
        <v>13</v>
      </c>
    </row>
    <row r="8" spans="1:17">
      <c r="A8" s="1" t="s">
        <v>94</v>
      </c>
      <c r="D8" s="2" t="s">
        <v>23</v>
      </c>
      <c r="E8" s="18" t="s">
        <v>24</v>
      </c>
      <c r="F8" s="18"/>
      <c r="G8" s="18"/>
      <c r="H8" s="18"/>
      <c r="I8" s="18"/>
      <c r="J8" s="2" t="s">
        <v>23</v>
      </c>
      <c r="K8" s="2" t="s">
        <v>43</v>
      </c>
      <c r="L8" s="18" t="s">
        <v>44</v>
      </c>
      <c r="M8" s="18"/>
      <c r="N8" s="18"/>
      <c r="O8" s="18"/>
      <c r="P8" s="18"/>
      <c r="Q8" s="2" t="s">
        <v>45</v>
      </c>
    </row>
    <row r="9" spans="1:17">
      <c r="A9" s="1" t="s">
        <v>98</v>
      </c>
      <c r="D9" s="2" t="s">
        <v>25</v>
      </c>
      <c r="E9" s="18" t="s">
        <v>26</v>
      </c>
      <c r="F9" s="18"/>
      <c r="G9" s="18"/>
      <c r="H9" s="18"/>
      <c r="I9" s="18"/>
      <c r="J9" s="2" t="s">
        <v>27</v>
      </c>
      <c r="K9" s="2" t="s">
        <v>46</v>
      </c>
      <c r="L9" s="18" t="s">
        <v>47</v>
      </c>
      <c r="M9" s="18"/>
      <c r="N9" s="18"/>
      <c r="O9" s="18"/>
      <c r="P9" s="18"/>
      <c r="Q9" s="2" t="s">
        <v>48</v>
      </c>
    </row>
    <row r="10" spans="1:17">
      <c r="A10" s="1" t="s">
        <v>101</v>
      </c>
      <c r="D10" s="2" t="s">
        <v>28</v>
      </c>
      <c r="E10" s="18" t="s">
        <v>29</v>
      </c>
      <c r="F10" s="18"/>
      <c r="G10" s="18"/>
      <c r="H10" s="18"/>
      <c r="I10" s="18"/>
      <c r="J10" s="2" t="s">
        <v>30</v>
      </c>
      <c r="K10" s="2" t="s">
        <v>49</v>
      </c>
      <c r="L10" s="18" t="s">
        <v>50</v>
      </c>
      <c r="M10" s="18"/>
      <c r="N10" s="18"/>
      <c r="O10" s="18"/>
      <c r="P10" s="18"/>
      <c r="Q10" s="2" t="s">
        <v>48</v>
      </c>
    </row>
    <row r="11" spans="1:17" ht="7.8" customHeight="1"/>
    <row r="12" spans="1:17" ht="13.2" customHeight="1">
      <c r="A12" s="4" t="s">
        <v>0</v>
      </c>
      <c r="B12" s="4" t="s">
        <v>1</v>
      </c>
      <c r="C12" s="4" t="s">
        <v>2</v>
      </c>
      <c r="D12" s="4" t="s">
        <v>3</v>
      </c>
      <c r="E12" s="4" t="s">
        <v>4</v>
      </c>
      <c r="F12" s="4" t="s">
        <v>5</v>
      </c>
      <c r="G12" s="4" t="s">
        <v>6</v>
      </c>
      <c r="H12" s="4" t="s">
        <v>7</v>
      </c>
      <c r="I12" s="4" t="s">
        <v>8</v>
      </c>
      <c r="J12" s="4" t="s">
        <v>9</v>
      </c>
      <c r="K12" s="4" t="s">
        <v>10</v>
      </c>
      <c r="L12" s="4" t="s">
        <v>55</v>
      </c>
      <c r="M12" s="4" t="s">
        <v>56</v>
      </c>
      <c r="N12" s="4" t="s">
        <v>57</v>
      </c>
      <c r="O12" s="4" t="s">
        <v>58</v>
      </c>
    </row>
    <row r="13" spans="1:17">
      <c r="A13" s="5">
        <v>1</v>
      </c>
      <c r="B13" s="6">
        <v>1850</v>
      </c>
      <c r="C13" s="7"/>
      <c r="D13" s="7"/>
      <c r="E13" s="7"/>
      <c r="F13" s="7"/>
      <c r="G13" s="7"/>
      <c r="H13" s="7"/>
      <c r="I13" s="7"/>
      <c r="J13" s="7"/>
      <c r="K13" s="7"/>
      <c r="L13" s="7"/>
      <c r="M13" s="6">
        <v>50</v>
      </c>
      <c r="N13" s="13">
        <f t="shared" ref="N13:N50" si="0">H13/1053</f>
        <v>0</v>
      </c>
      <c r="O13" s="7">
        <f t="shared" ref="O13:O51" si="1">700*N13/94</f>
        <v>0</v>
      </c>
    </row>
    <row r="14" spans="1:17">
      <c r="A14" s="8">
        <v>2</v>
      </c>
      <c r="B14" s="6">
        <v>1800</v>
      </c>
      <c r="C14" s="7"/>
      <c r="D14" s="7"/>
      <c r="E14" s="7"/>
      <c r="F14" s="7"/>
      <c r="G14" s="7"/>
      <c r="H14" s="7"/>
      <c r="I14" s="7"/>
      <c r="J14" s="7"/>
      <c r="K14" s="7"/>
      <c r="L14" s="7"/>
      <c r="M14" s="6">
        <v>50</v>
      </c>
      <c r="N14" s="13">
        <f t="shared" si="0"/>
        <v>0</v>
      </c>
      <c r="O14" s="7">
        <f t="shared" si="1"/>
        <v>0</v>
      </c>
    </row>
    <row r="15" spans="1:17">
      <c r="A15" s="5">
        <v>3</v>
      </c>
      <c r="B15" s="6">
        <v>1700</v>
      </c>
      <c r="C15" s="7"/>
      <c r="D15" s="7"/>
      <c r="E15" s="7"/>
      <c r="F15" s="7"/>
      <c r="G15" s="7"/>
      <c r="H15" s="7"/>
      <c r="I15" s="7"/>
      <c r="J15" s="7"/>
      <c r="K15" s="7"/>
      <c r="L15" s="7"/>
      <c r="M15" s="6">
        <v>50</v>
      </c>
      <c r="N15" s="13">
        <f t="shared" si="0"/>
        <v>0</v>
      </c>
      <c r="O15" s="7">
        <f t="shared" si="1"/>
        <v>0</v>
      </c>
    </row>
    <row r="16" spans="1:17">
      <c r="A16" s="8">
        <v>4</v>
      </c>
      <c r="B16" s="6">
        <v>1600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6">
        <v>50</v>
      </c>
      <c r="N16" s="13">
        <f t="shared" si="0"/>
        <v>0</v>
      </c>
      <c r="O16" s="7">
        <f t="shared" si="1"/>
        <v>0</v>
      </c>
    </row>
    <row r="17" spans="1:15">
      <c r="A17" s="5">
        <v>5</v>
      </c>
      <c r="B17" s="6">
        <v>1500</v>
      </c>
      <c r="C17" s="7"/>
      <c r="D17" s="7"/>
      <c r="E17" s="7"/>
      <c r="F17" s="7"/>
      <c r="G17" s="7"/>
      <c r="H17" s="7"/>
      <c r="I17" s="7"/>
      <c r="J17" s="7"/>
      <c r="K17" s="7"/>
      <c r="L17" s="7"/>
      <c r="M17" s="6">
        <v>50</v>
      </c>
      <c r="N17" s="13">
        <f t="shared" si="0"/>
        <v>0</v>
      </c>
      <c r="O17" s="7">
        <f t="shared" si="1"/>
        <v>0</v>
      </c>
    </row>
    <row r="18" spans="1:15">
      <c r="A18" s="8">
        <v>6</v>
      </c>
      <c r="B18" s="6">
        <v>1400</v>
      </c>
      <c r="C18" s="7"/>
      <c r="D18" s="7"/>
      <c r="E18" s="7"/>
      <c r="F18" s="7"/>
      <c r="G18" s="7"/>
      <c r="H18" s="7"/>
      <c r="I18" s="7"/>
      <c r="J18" s="7"/>
      <c r="K18" s="7"/>
      <c r="L18" s="7"/>
      <c r="M18" s="6">
        <v>50</v>
      </c>
      <c r="N18" s="13">
        <f t="shared" si="0"/>
        <v>0</v>
      </c>
      <c r="O18" s="7">
        <f t="shared" si="1"/>
        <v>0</v>
      </c>
    </row>
    <row r="19" spans="1:15">
      <c r="A19" s="5">
        <v>7</v>
      </c>
      <c r="B19" s="6">
        <v>1300</v>
      </c>
      <c r="C19" s="7"/>
      <c r="D19" s="7"/>
      <c r="E19" s="7"/>
      <c r="F19" s="7"/>
      <c r="G19" s="7"/>
      <c r="H19" s="7"/>
      <c r="I19" s="7"/>
      <c r="J19" s="7"/>
      <c r="K19" s="7"/>
      <c r="L19" s="7"/>
      <c r="M19" s="6">
        <v>50</v>
      </c>
      <c r="N19" s="13">
        <f t="shared" si="0"/>
        <v>0</v>
      </c>
      <c r="O19" s="7">
        <f t="shared" si="1"/>
        <v>0</v>
      </c>
    </row>
    <row r="20" spans="1:15">
      <c r="A20" s="8">
        <v>8</v>
      </c>
      <c r="B20" s="6">
        <v>1200</v>
      </c>
      <c r="C20" s="7"/>
      <c r="D20" s="7"/>
      <c r="E20" s="7"/>
      <c r="F20" s="7"/>
      <c r="G20" s="7"/>
      <c r="H20" s="7"/>
      <c r="I20" s="7"/>
      <c r="J20" s="7"/>
      <c r="K20" s="7"/>
      <c r="L20" s="7"/>
      <c r="M20" s="6">
        <v>50</v>
      </c>
      <c r="N20" s="13">
        <f t="shared" si="0"/>
        <v>0</v>
      </c>
      <c r="O20" s="7">
        <f t="shared" si="1"/>
        <v>0</v>
      </c>
    </row>
    <row r="21" spans="1:15">
      <c r="A21" s="5">
        <v>9</v>
      </c>
      <c r="B21" s="6">
        <v>1100</v>
      </c>
      <c r="C21" s="7"/>
      <c r="D21" s="7"/>
      <c r="E21" s="7"/>
      <c r="F21" s="7"/>
      <c r="G21" s="7"/>
      <c r="H21" s="7"/>
      <c r="I21" s="7"/>
      <c r="J21" s="7"/>
      <c r="K21" s="7"/>
      <c r="L21" s="7"/>
      <c r="M21" s="6">
        <v>50</v>
      </c>
      <c r="N21" s="13">
        <f t="shared" si="0"/>
        <v>0</v>
      </c>
      <c r="O21" s="7">
        <f t="shared" si="1"/>
        <v>0</v>
      </c>
    </row>
    <row r="22" spans="1:15">
      <c r="A22" s="8">
        <v>10</v>
      </c>
      <c r="B22" s="6">
        <v>1000</v>
      </c>
      <c r="C22" s="7"/>
      <c r="D22" s="7"/>
      <c r="E22" s="7"/>
      <c r="F22" s="7"/>
      <c r="G22" s="7"/>
      <c r="H22" s="7"/>
      <c r="I22" s="7"/>
      <c r="J22" s="7"/>
      <c r="K22" s="7"/>
      <c r="L22" s="7"/>
      <c r="M22" s="6">
        <v>50</v>
      </c>
      <c r="N22" s="13">
        <f t="shared" si="0"/>
        <v>0</v>
      </c>
      <c r="O22" s="7">
        <f t="shared" si="1"/>
        <v>0</v>
      </c>
    </row>
    <row r="23" spans="1:15">
      <c r="A23" s="5">
        <v>11</v>
      </c>
      <c r="B23" s="6">
        <v>900</v>
      </c>
      <c r="C23" s="7"/>
      <c r="D23" s="7"/>
      <c r="E23" s="7"/>
      <c r="F23" s="7"/>
      <c r="G23" s="7"/>
      <c r="H23" s="7"/>
      <c r="I23" s="7"/>
      <c r="J23" s="7"/>
      <c r="K23" s="7"/>
      <c r="L23" s="7"/>
      <c r="M23" s="6">
        <v>50</v>
      </c>
      <c r="N23" s="13">
        <f t="shared" si="0"/>
        <v>0</v>
      </c>
      <c r="O23" s="7">
        <f t="shared" si="1"/>
        <v>0</v>
      </c>
    </row>
    <row r="24" spans="1:15">
      <c r="A24" s="8">
        <v>12</v>
      </c>
      <c r="B24" s="6">
        <v>800</v>
      </c>
      <c r="C24" s="7"/>
      <c r="D24" s="7"/>
      <c r="E24" s="7"/>
      <c r="F24" s="7"/>
      <c r="G24" s="7"/>
      <c r="H24" s="7"/>
      <c r="I24" s="7"/>
      <c r="J24" s="7"/>
      <c r="K24" s="7"/>
      <c r="L24" s="7"/>
      <c r="M24" s="6">
        <v>50</v>
      </c>
      <c r="N24" s="13">
        <f t="shared" si="0"/>
        <v>0</v>
      </c>
      <c r="O24" s="7">
        <f t="shared" si="1"/>
        <v>0</v>
      </c>
    </row>
    <row r="25" spans="1:15">
      <c r="A25" s="5">
        <v>13</v>
      </c>
      <c r="B25" s="6">
        <v>700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6">
        <v>50</v>
      </c>
      <c r="N25" s="13">
        <f t="shared" si="0"/>
        <v>0</v>
      </c>
      <c r="O25" s="7">
        <f t="shared" si="1"/>
        <v>0</v>
      </c>
    </row>
    <row r="26" spans="1:15">
      <c r="A26" s="8">
        <v>14</v>
      </c>
      <c r="B26" s="6">
        <v>600</v>
      </c>
      <c r="C26" s="7"/>
      <c r="D26" s="7"/>
      <c r="E26" s="7"/>
      <c r="F26" s="7"/>
      <c r="G26" s="7"/>
      <c r="H26" s="7"/>
      <c r="I26" s="7"/>
      <c r="J26" s="7"/>
      <c r="K26" s="7"/>
      <c r="L26" s="7"/>
      <c r="M26" s="6">
        <v>50</v>
      </c>
      <c r="N26" s="13">
        <f t="shared" si="0"/>
        <v>0</v>
      </c>
      <c r="O26" s="7">
        <f t="shared" si="1"/>
        <v>0</v>
      </c>
    </row>
    <row r="27" spans="1:15">
      <c r="A27" s="5">
        <v>15</v>
      </c>
      <c r="B27" s="6">
        <v>500</v>
      </c>
      <c r="C27" s="7"/>
      <c r="D27" s="7"/>
      <c r="E27" s="7"/>
      <c r="F27" s="7"/>
      <c r="G27" s="7"/>
      <c r="H27" s="7"/>
      <c r="I27" s="7"/>
      <c r="J27" s="7"/>
      <c r="K27" s="7"/>
      <c r="L27" s="7"/>
      <c r="M27" s="6">
        <v>50</v>
      </c>
      <c r="N27" s="13">
        <f t="shared" si="0"/>
        <v>0</v>
      </c>
      <c r="O27" s="7">
        <f t="shared" si="1"/>
        <v>0</v>
      </c>
    </row>
    <row r="28" spans="1:15">
      <c r="A28" s="8">
        <v>16</v>
      </c>
      <c r="B28" s="6">
        <v>400</v>
      </c>
      <c r="C28" s="7"/>
      <c r="D28" s="7"/>
      <c r="E28" s="7"/>
      <c r="F28" s="7"/>
      <c r="G28" s="7"/>
      <c r="H28" s="7"/>
      <c r="I28" s="7"/>
      <c r="J28" s="7"/>
      <c r="K28" s="7"/>
      <c r="L28" s="7"/>
      <c r="M28" s="6">
        <v>50</v>
      </c>
      <c r="N28" s="13">
        <f t="shared" si="0"/>
        <v>0</v>
      </c>
      <c r="O28" s="7">
        <f t="shared" si="1"/>
        <v>0</v>
      </c>
    </row>
    <row r="29" spans="1:15">
      <c r="A29" s="5">
        <v>17</v>
      </c>
      <c r="B29" s="6">
        <v>300</v>
      </c>
      <c r="C29" s="7"/>
      <c r="D29" s="7"/>
      <c r="E29" s="7"/>
      <c r="F29" s="7"/>
      <c r="G29" s="7"/>
      <c r="H29" s="7"/>
      <c r="I29" s="7"/>
      <c r="J29" s="7"/>
      <c r="K29" s="7"/>
      <c r="L29" s="7"/>
      <c r="M29" s="6">
        <v>50</v>
      </c>
      <c r="N29" s="13">
        <f t="shared" si="0"/>
        <v>0</v>
      </c>
      <c r="O29" s="7">
        <f t="shared" si="1"/>
        <v>0</v>
      </c>
    </row>
    <row r="30" spans="1:15">
      <c r="A30" s="8">
        <v>18</v>
      </c>
      <c r="B30" s="6">
        <v>200</v>
      </c>
      <c r="C30" s="7"/>
      <c r="D30" s="7"/>
      <c r="E30" s="7"/>
      <c r="F30" s="7"/>
      <c r="G30" s="7"/>
      <c r="H30" s="7"/>
      <c r="I30" s="7"/>
      <c r="J30" s="7"/>
      <c r="K30" s="7"/>
      <c r="L30" s="7"/>
      <c r="M30" s="6">
        <v>50</v>
      </c>
      <c r="N30" s="13">
        <f>H30/1053</f>
        <v>0</v>
      </c>
      <c r="O30" s="7">
        <f t="shared" si="1"/>
        <v>0</v>
      </c>
    </row>
    <row r="31" spans="1:15">
      <c r="A31" s="5">
        <v>19</v>
      </c>
      <c r="B31" s="6">
        <v>1850</v>
      </c>
      <c r="C31" s="7"/>
      <c r="D31" s="7"/>
      <c r="E31" s="7"/>
      <c r="F31" s="7"/>
      <c r="G31" s="7"/>
      <c r="H31" s="7"/>
      <c r="I31" s="7"/>
      <c r="J31" s="7"/>
      <c r="K31" s="7"/>
      <c r="L31" s="7"/>
      <c r="M31" s="6">
        <v>60</v>
      </c>
      <c r="N31" s="13">
        <f>H31/1053</f>
        <v>0</v>
      </c>
      <c r="O31" s="7">
        <f t="shared" si="1"/>
        <v>0</v>
      </c>
    </row>
    <row r="32" spans="1:15">
      <c r="A32" s="8">
        <v>20</v>
      </c>
      <c r="B32" s="6">
        <v>1800</v>
      </c>
      <c r="C32" s="7"/>
      <c r="D32" s="7"/>
      <c r="E32" s="7"/>
      <c r="F32" s="7"/>
      <c r="G32" s="7"/>
      <c r="H32" s="7"/>
      <c r="I32" s="7"/>
      <c r="J32" s="7"/>
      <c r="K32" s="7"/>
      <c r="L32" s="7"/>
      <c r="M32" s="6">
        <v>60</v>
      </c>
      <c r="N32" s="13">
        <f t="shared" si="0"/>
        <v>0</v>
      </c>
      <c r="O32" s="7">
        <f t="shared" si="1"/>
        <v>0</v>
      </c>
    </row>
    <row r="33" spans="1:15">
      <c r="A33" s="5">
        <v>21</v>
      </c>
      <c r="B33" s="6">
        <v>1700</v>
      </c>
      <c r="C33" s="7"/>
      <c r="D33" s="7"/>
      <c r="E33" s="7"/>
      <c r="F33" s="7"/>
      <c r="G33" s="7"/>
      <c r="H33" s="7"/>
      <c r="I33" s="7"/>
      <c r="J33" s="7"/>
      <c r="K33" s="7"/>
      <c r="L33" s="7"/>
      <c r="M33" s="6">
        <v>60</v>
      </c>
      <c r="N33" s="13">
        <f t="shared" si="0"/>
        <v>0</v>
      </c>
      <c r="O33" s="7">
        <f t="shared" si="1"/>
        <v>0</v>
      </c>
    </row>
    <row r="34" spans="1:15">
      <c r="A34" s="8">
        <v>22</v>
      </c>
      <c r="B34" s="6">
        <v>1600</v>
      </c>
      <c r="C34" s="7"/>
      <c r="D34" s="7"/>
      <c r="E34" s="7"/>
      <c r="F34" s="7"/>
      <c r="G34" s="7"/>
      <c r="H34" s="7"/>
      <c r="I34" s="7"/>
      <c r="J34" s="7"/>
      <c r="K34" s="7"/>
      <c r="L34" s="7"/>
      <c r="M34" s="6">
        <v>60</v>
      </c>
      <c r="N34" s="13">
        <f t="shared" si="0"/>
        <v>0</v>
      </c>
      <c r="O34" s="7">
        <f t="shared" si="1"/>
        <v>0</v>
      </c>
    </row>
    <row r="35" spans="1:15">
      <c r="A35" s="5">
        <v>23</v>
      </c>
      <c r="B35" s="6">
        <v>1500</v>
      </c>
      <c r="C35" s="7"/>
      <c r="D35" s="7"/>
      <c r="E35" s="7"/>
      <c r="F35" s="7"/>
      <c r="G35" s="7"/>
      <c r="H35" s="7"/>
      <c r="I35" s="7"/>
      <c r="J35" s="7"/>
      <c r="K35" s="7"/>
      <c r="L35" s="7"/>
      <c r="M35" s="6">
        <v>60</v>
      </c>
      <c r="N35" s="13">
        <f t="shared" si="0"/>
        <v>0</v>
      </c>
      <c r="O35" s="7">
        <f t="shared" si="1"/>
        <v>0</v>
      </c>
    </row>
    <row r="36" spans="1:15">
      <c r="A36" s="8">
        <v>24</v>
      </c>
      <c r="B36" s="6">
        <v>1400</v>
      </c>
      <c r="C36" s="7"/>
      <c r="D36" s="7"/>
      <c r="E36" s="7"/>
      <c r="F36" s="7"/>
      <c r="G36" s="7"/>
      <c r="H36" s="7"/>
      <c r="I36" s="7"/>
      <c r="J36" s="7"/>
      <c r="K36" s="7"/>
      <c r="L36" s="7"/>
      <c r="M36" s="6">
        <v>60</v>
      </c>
      <c r="N36" s="13">
        <f t="shared" si="0"/>
        <v>0</v>
      </c>
      <c r="O36" s="7">
        <f t="shared" si="1"/>
        <v>0</v>
      </c>
    </row>
    <row r="37" spans="1:15">
      <c r="A37" s="5">
        <v>25</v>
      </c>
      <c r="B37" s="6">
        <v>1300</v>
      </c>
      <c r="C37" s="7"/>
      <c r="D37" s="7"/>
      <c r="E37" s="7"/>
      <c r="F37" s="7"/>
      <c r="G37" s="7"/>
      <c r="H37" s="7"/>
      <c r="I37" s="7"/>
      <c r="J37" s="7"/>
      <c r="K37" s="7"/>
      <c r="L37" s="7"/>
      <c r="M37" s="6">
        <v>60</v>
      </c>
      <c r="N37" s="13">
        <f t="shared" si="0"/>
        <v>0</v>
      </c>
      <c r="O37" s="7">
        <f t="shared" si="1"/>
        <v>0</v>
      </c>
    </row>
    <row r="38" spans="1:15">
      <c r="A38" s="8">
        <v>26</v>
      </c>
      <c r="B38" s="6">
        <v>1200</v>
      </c>
      <c r="C38" s="7"/>
      <c r="D38" s="7"/>
      <c r="E38" s="7"/>
      <c r="F38" s="7"/>
      <c r="G38" s="7"/>
      <c r="H38" s="7"/>
      <c r="I38" s="7"/>
      <c r="J38" s="7"/>
      <c r="K38" s="7"/>
      <c r="L38" s="7"/>
      <c r="M38" s="6">
        <v>60</v>
      </c>
      <c r="N38" s="13">
        <f t="shared" si="0"/>
        <v>0</v>
      </c>
      <c r="O38" s="7">
        <f t="shared" si="1"/>
        <v>0</v>
      </c>
    </row>
    <row r="39" spans="1:15">
      <c r="A39" s="5">
        <v>27</v>
      </c>
      <c r="B39" s="6">
        <v>1100</v>
      </c>
      <c r="C39" s="7"/>
      <c r="D39" s="7"/>
      <c r="E39" s="7"/>
      <c r="F39" s="7"/>
      <c r="G39" s="7"/>
      <c r="H39" s="7"/>
      <c r="I39" s="7"/>
      <c r="J39" s="7"/>
      <c r="K39" s="7"/>
      <c r="L39" s="7"/>
      <c r="M39" s="6">
        <v>60</v>
      </c>
      <c r="N39" s="13">
        <f t="shared" si="0"/>
        <v>0</v>
      </c>
      <c r="O39" s="7">
        <f t="shared" si="1"/>
        <v>0</v>
      </c>
    </row>
    <row r="40" spans="1:15">
      <c r="A40" s="8">
        <v>28</v>
      </c>
      <c r="B40" s="6">
        <v>1000</v>
      </c>
      <c r="C40" s="7"/>
      <c r="D40" s="7"/>
      <c r="E40" s="7"/>
      <c r="F40" s="7"/>
      <c r="G40" s="7"/>
      <c r="H40" s="7"/>
      <c r="I40" s="7"/>
      <c r="J40" s="7"/>
      <c r="K40" s="7"/>
      <c r="L40" s="7"/>
      <c r="M40" s="6">
        <v>60</v>
      </c>
      <c r="N40" s="13">
        <f t="shared" si="0"/>
        <v>0</v>
      </c>
      <c r="O40" s="7">
        <f t="shared" si="1"/>
        <v>0</v>
      </c>
    </row>
    <row r="41" spans="1:15">
      <c r="A41" s="5">
        <v>29</v>
      </c>
      <c r="B41" s="6">
        <v>900</v>
      </c>
      <c r="C41" s="7"/>
      <c r="D41" s="7"/>
      <c r="E41" s="7"/>
      <c r="F41" s="7"/>
      <c r="G41" s="7"/>
      <c r="H41" s="7"/>
      <c r="I41" s="7"/>
      <c r="J41" s="7"/>
      <c r="K41" s="7"/>
      <c r="L41" s="7"/>
      <c r="M41" s="6">
        <v>60</v>
      </c>
      <c r="N41" s="13">
        <f t="shared" si="0"/>
        <v>0</v>
      </c>
      <c r="O41" s="7">
        <f t="shared" si="1"/>
        <v>0</v>
      </c>
    </row>
    <row r="42" spans="1:15">
      <c r="A42" s="8">
        <v>30</v>
      </c>
      <c r="B42" s="6">
        <v>800</v>
      </c>
      <c r="C42" s="7"/>
      <c r="D42" s="7"/>
      <c r="E42" s="7"/>
      <c r="F42" s="7"/>
      <c r="G42" s="7"/>
      <c r="H42" s="7"/>
      <c r="I42" s="7"/>
      <c r="J42" s="7"/>
      <c r="K42" s="7"/>
      <c r="L42" s="7"/>
      <c r="M42" s="6">
        <v>60</v>
      </c>
      <c r="N42" s="13">
        <f t="shared" si="0"/>
        <v>0</v>
      </c>
      <c r="O42" s="7">
        <f t="shared" si="1"/>
        <v>0</v>
      </c>
    </row>
    <row r="43" spans="1:15">
      <c r="A43" s="5">
        <v>31</v>
      </c>
      <c r="B43" s="6">
        <v>700</v>
      </c>
      <c r="C43" s="7"/>
      <c r="D43" s="7"/>
      <c r="E43" s="7"/>
      <c r="F43" s="7"/>
      <c r="G43" s="7"/>
      <c r="H43" s="7"/>
      <c r="I43" s="7"/>
      <c r="J43" s="7"/>
      <c r="K43" s="7"/>
      <c r="L43" s="7"/>
      <c r="M43" s="6">
        <v>60</v>
      </c>
      <c r="N43" s="13">
        <f t="shared" si="0"/>
        <v>0</v>
      </c>
      <c r="O43" s="7">
        <f t="shared" si="1"/>
        <v>0</v>
      </c>
    </row>
    <row r="44" spans="1:15">
      <c r="A44" s="8">
        <v>32</v>
      </c>
      <c r="B44" s="6">
        <v>600</v>
      </c>
      <c r="C44" s="7"/>
      <c r="D44" s="7"/>
      <c r="E44" s="7"/>
      <c r="F44" s="7"/>
      <c r="G44" s="7"/>
      <c r="H44" s="7"/>
      <c r="I44" s="7"/>
      <c r="J44" s="7"/>
      <c r="K44" s="7"/>
      <c r="L44" s="7"/>
      <c r="M44" s="6">
        <v>60</v>
      </c>
      <c r="N44" s="13">
        <f t="shared" si="0"/>
        <v>0</v>
      </c>
      <c r="O44" s="7">
        <f t="shared" si="1"/>
        <v>0</v>
      </c>
    </row>
    <row r="45" spans="1:15">
      <c r="A45" s="5">
        <v>33</v>
      </c>
      <c r="B45" s="6">
        <v>500</v>
      </c>
      <c r="C45" s="7"/>
      <c r="D45" s="7"/>
      <c r="E45" s="7"/>
      <c r="F45" s="7"/>
      <c r="G45" s="7"/>
      <c r="H45" s="7"/>
      <c r="I45" s="7"/>
      <c r="J45" s="7"/>
      <c r="K45" s="7"/>
      <c r="L45" s="7"/>
      <c r="M45" s="6">
        <v>60</v>
      </c>
      <c r="N45" s="13">
        <f t="shared" si="0"/>
        <v>0</v>
      </c>
      <c r="O45" s="7">
        <f t="shared" si="1"/>
        <v>0</v>
      </c>
    </row>
    <row r="46" spans="1:15">
      <c r="A46" s="8">
        <v>34</v>
      </c>
      <c r="B46" s="6">
        <v>400</v>
      </c>
      <c r="C46" s="7"/>
      <c r="D46" s="7"/>
      <c r="E46" s="7"/>
      <c r="F46" s="7"/>
      <c r="G46" s="7"/>
      <c r="H46" s="7"/>
      <c r="I46" s="7"/>
      <c r="J46" s="7"/>
      <c r="K46" s="7"/>
      <c r="L46" s="7"/>
      <c r="M46" s="6">
        <v>60</v>
      </c>
      <c r="N46" s="13">
        <f t="shared" si="0"/>
        <v>0</v>
      </c>
      <c r="O46" s="7">
        <f t="shared" si="1"/>
        <v>0</v>
      </c>
    </row>
    <row r="47" spans="1:15">
      <c r="A47" s="5">
        <v>35</v>
      </c>
      <c r="B47" s="6">
        <v>300</v>
      </c>
      <c r="C47" s="7"/>
      <c r="D47" s="7"/>
      <c r="E47" s="7"/>
      <c r="F47" s="7"/>
      <c r="G47" s="7"/>
      <c r="H47" s="7"/>
      <c r="I47" s="7"/>
      <c r="J47" s="7"/>
      <c r="K47" s="7"/>
      <c r="L47" s="7"/>
      <c r="M47" s="6">
        <v>60</v>
      </c>
      <c r="N47" s="13">
        <f t="shared" si="0"/>
        <v>0</v>
      </c>
      <c r="O47" s="7">
        <f t="shared" si="1"/>
        <v>0</v>
      </c>
    </row>
    <row r="48" spans="1:15">
      <c r="A48" s="8">
        <v>36</v>
      </c>
      <c r="B48" s="6">
        <v>200</v>
      </c>
      <c r="C48" s="7"/>
      <c r="D48" s="7"/>
      <c r="E48" s="7"/>
      <c r="F48" s="7"/>
      <c r="G48" s="7"/>
      <c r="H48" s="7"/>
      <c r="I48" s="7"/>
      <c r="J48" s="7"/>
      <c r="K48" s="7"/>
      <c r="L48" s="7"/>
      <c r="M48" s="6">
        <v>60</v>
      </c>
      <c r="N48" s="13">
        <f t="shared" si="0"/>
        <v>0</v>
      </c>
      <c r="O48" s="7">
        <f t="shared" si="1"/>
        <v>0</v>
      </c>
    </row>
    <row r="49" spans="1:15">
      <c r="A49" s="5">
        <v>37</v>
      </c>
      <c r="B49" s="17" t="s">
        <v>65</v>
      </c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5">
        <v>60</v>
      </c>
      <c r="N49" s="15">
        <f t="shared" si="0"/>
        <v>0</v>
      </c>
      <c r="O49" s="14">
        <f t="shared" si="1"/>
        <v>0</v>
      </c>
    </row>
    <row r="50" spans="1:15">
      <c r="A50" s="8">
        <v>38</v>
      </c>
      <c r="B50" s="17" t="s">
        <v>66</v>
      </c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8">
        <v>60</v>
      </c>
      <c r="N50" s="16">
        <f t="shared" si="0"/>
        <v>0</v>
      </c>
      <c r="O50" s="12">
        <f t="shared" si="1"/>
        <v>0</v>
      </c>
    </row>
    <row r="51" spans="1:15">
      <c r="A51" s="5">
        <v>39</v>
      </c>
      <c r="B51" s="17" t="s">
        <v>67</v>
      </c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5">
        <v>60</v>
      </c>
      <c r="N51" s="15">
        <f>H51/1053</f>
        <v>0</v>
      </c>
      <c r="O51" s="14">
        <f t="shared" si="1"/>
        <v>0</v>
      </c>
    </row>
  </sheetData>
  <mergeCells count="19">
    <mergeCell ref="E4:I4"/>
    <mergeCell ref="L4:P4"/>
    <mergeCell ref="D1:Q1"/>
    <mergeCell ref="E2:I2"/>
    <mergeCell ref="L2:P2"/>
    <mergeCell ref="E3:I3"/>
    <mergeCell ref="L3:P3"/>
    <mergeCell ref="E5:I5"/>
    <mergeCell ref="L5:P5"/>
    <mergeCell ref="E6:I6"/>
    <mergeCell ref="L6:P6"/>
    <mergeCell ref="E7:I7"/>
    <mergeCell ref="L7:P7"/>
    <mergeCell ref="E8:I8"/>
    <mergeCell ref="L8:P8"/>
    <mergeCell ref="E9:I9"/>
    <mergeCell ref="L9:P9"/>
    <mergeCell ref="E10:I10"/>
    <mergeCell ref="L10:P10"/>
  </mergeCells>
  <pageMargins left="0.78740157499999996" right="0.78740157499999996" top="0.984251969" bottom="0.984251969" header="0.49212598499999999" footer="0.49212598499999999"/>
  <pageSetup paperSize="9" scale="87" orientation="landscape" horizontalDpi="4294967294" verticalDpi="0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51"/>
  <sheetViews>
    <sheetView workbookViewId="0">
      <pane ySplit="12" topLeftCell="A13" activePane="bottomLeft" state="frozen"/>
      <selection pane="bottomLeft" activeCell="D1" sqref="D1:Q1"/>
    </sheetView>
  </sheetViews>
  <sheetFormatPr defaultRowHeight="13.2"/>
  <cols>
    <col min="1" max="17" width="10.77734375" style="1" customWidth="1"/>
    <col min="18" max="16384" width="8.88671875" style="1"/>
  </cols>
  <sheetData>
    <row r="1" spans="1:17" ht="14.4" customHeight="1">
      <c r="A1" s="9"/>
      <c r="D1" s="19" t="s">
        <v>51</v>
      </c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1"/>
    </row>
    <row r="2" spans="1:17" ht="26.4" customHeight="1">
      <c r="D2" s="3" t="s">
        <v>52</v>
      </c>
      <c r="E2" s="22" t="s">
        <v>53</v>
      </c>
      <c r="F2" s="22"/>
      <c r="G2" s="22"/>
      <c r="H2" s="22"/>
      <c r="I2" s="22"/>
      <c r="J2" s="3" t="s">
        <v>54</v>
      </c>
      <c r="K2" s="3" t="s">
        <v>52</v>
      </c>
      <c r="L2" s="22" t="s">
        <v>53</v>
      </c>
      <c r="M2" s="22"/>
      <c r="N2" s="22"/>
      <c r="O2" s="22"/>
      <c r="P2" s="22"/>
      <c r="Q2" s="3" t="s">
        <v>54</v>
      </c>
    </row>
    <row r="3" spans="1:17">
      <c r="D3" s="2" t="s">
        <v>11</v>
      </c>
      <c r="E3" s="18" t="s">
        <v>12</v>
      </c>
      <c r="F3" s="18"/>
      <c r="G3" s="18"/>
      <c r="H3" s="18"/>
      <c r="I3" s="18"/>
      <c r="J3" s="2" t="s">
        <v>13</v>
      </c>
      <c r="K3" s="2" t="s">
        <v>31</v>
      </c>
      <c r="L3" s="18" t="s">
        <v>32</v>
      </c>
      <c r="M3" s="18"/>
      <c r="N3" s="18"/>
      <c r="O3" s="18"/>
      <c r="P3" s="18"/>
      <c r="Q3" s="2" t="s">
        <v>30</v>
      </c>
    </row>
    <row r="4" spans="1:17">
      <c r="D4" s="2" t="s">
        <v>14</v>
      </c>
      <c r="E4" s="18" t="s">
        <v>15</v>
      </c>
      <c r="F4" s="18"/>
      <c r="G4" s="18"/>
      <c r="H4" s="18"/>
      <c r="I4" s="18"/>
      <c r="J4" s="2" t="s">
        <v>16</v>
      </c>
      <c r="K4" s="2" t="s">
        <v>33</v>
      </c>
      <c r="L4" s="18" t="s">
        <v>34</v>
      </c>
      <c r="M4" s="18"/>
      <c r="N4" s="18"/>
      <c r="O4" s="18"/>
      <c r="P4" s="18"/>
      <c r="Q4" s="2" t="s">
        <v>30</v>
      </c>
    </row>
    <row r="5" spans="1:17">
      <c r="A5" s="10" t="s">
        <v>61</v>
      </c>
      <c r="D5" s="2" t="s">
        <v>17</v>
      </c>
      <c r="E5" s="18" t="s">
        <v>18</v>
      </c>
      <c r="F5" s="18"/>
      <c r="G5" s="18"/>
      <c r="H5" s="18"/>
      <c r="I5" s="18"/>
      <c r="J5" s="2" t="s">
        <v>16</v>
      </c>
      <c r="K5" s="2" t="s">
        <v>35</v>
      </c>
      <c r="L5" s="18" t="s">
        <v>36</v>
      </c>
      <c r="M5" s="18"/>
      <c r="N5" s="18"/>
      <c r="O5" s="18"/>
      <c r="P5" s="18"/>
      <c r="Q5" s="2" t="s">
        <v>37</v>
      </c>
    </row>
    <row r="6" spans="1:17">
      <c r="A6" s="11" t="s">
        <v>60</v>
      </c>
      <c r="D6" s="2" t="s">
        <v>19</v>
      </c>
      <c r="E6" s="18" t="s">
        <v>20</v>
      </c>
      <c r="F6" s="18"/>
      <c r="G6" s="18"/>
      <c r="H6" s="18"/>
      <c r="I6" s="18"/>
      <c r="J6" s="2" t="s">
        <v>16</v>
      </c>
      <c r="K6" s="2" t="s">
        <v>38</v>
      </c>
      <c r="L6" s="18" t="s">
        <v>39</v>
      </c>
      <c r="M6" s="18"/>
      <c r="N6" s="18"/>
      <c r="O6" s="18"/>
      <c r="P6" s="18"/>
      <c r="Q6" s="2" t="s">
        <v>40</v>
      </c>
    </row>
    <row r="7" spans="1:17">
      <c r="D7" s="2" t="s">
        <v>21</v>
      </c>
      <c r="E7" s="18" t="s">
        <v>22</v>
      </c>
      <c r="F7" s="18"/>
      <c r="G7" s="18"/>
      <c r="H7" s="18"/>
      <c r="I7" s="18"/>
      <c r="J7" s="2" t="s">
        <v>16</v>
      </c>
      <c r="K7" s="2" t="s">
        <v>41</v>
      </c>
      <c r="L7" s="18" t="s">
        <v>42</v>
      </c>
      <c r="M7" s="18"/>
      <c r="N7" s="18"/>
      <c r="O7" s="18"/>
      <c r="P7" s="18"/>
      <c r="Q7" s="2" t="s">
        <v>13</v>
      </c>
    </row>
    <row r="8" spans="1:17">
      <c r="A8" s="1" t="s">
        <v>94</v>
      </c>
      <c r="D8" s="2" t="s">
        <v>23</v>
      </c>
      <c r="E8" s="18" t="s">
        <v>24</v>
      </c>
      <c r="F8" s="18"/>
      <c r="G8" s="18"/>
      <c r="H8" s="18"/>
      <c r="I8" s="18"/>
      <c r="J8" s="2" t="s">
        <v>23</v>
      </c>
      <c r="K8" s="2" t="s">
        <v>43</v>
      </c>
      <c r="L8" s="18" t="s">
        <v>44</v>
      </c>
      <c r="M8" s="18"/>
      <c r="N8" s="18"/>
      <c r="O8" s="18"/>
      <c r="P8" s="18"/>
      <c r="Q8" s="2" t="s">
        <v>45</v>
      </c>
    </row>
    <row r="9" spans="1:17">
      <c r="A9" s="1" t="s">
        <v>104</v>
      </c>
      <c r="D9" s="2" t="s">
        <v>25</v>
      </c>
      <c r="E9" s="18" t="s">
        <v>26</v>
      </c>
      <c r="F9" s="18"/>
      <c r="G9" s="18"/>
      <c r="H9" s="18"/>
      <c r="I9" s="18"/>
      <c r="J9" s="2" t="s">
        <v>27</v>
      </c>
      <c r="K9" s="2" t="s">
        <v>46</v>
      </c>
      <c r="L9" s="18" t="s">
        <v>47</v>
      </c>
      <c r="M9" s="18"/>
      <c r="N9" s="18"/>
      <c r="O9" s="18"/>
      <c r="P9" s="18"/>
      <c r="Q9" s="2" t="s">
        <v>48</v>
      </c>
    </row>
    <row r="10" spans="1:17">
      <c r="A10" s="1" t="s">
        <v>105</v>
      </c>
      <c r="D10" s="2" t="s">
        <v>28</v>
      </c>
      <c r="E10" s="18" t="s">
        <v>29</v>
      </c>
      <c r="F10" s="18"/>
      <c r="G10" s="18"/>
      <c r="H10" s="18"/>
      <c r="I10" s="18"/>
      <c r="J10" s="2" t="s">
        <v>30</v>
      </c>
      <c r="K10" s="2" t="s">
        <v>49</v>
      </c>
      <c r="L10" s="18" t="s">
        <v>50</v>
      </c>
      <c r="M10" s="18"/>
      <c r="N10" s="18"/>
      <c r="O10" s="18"/>
      <c r="P10" s="18"/>
      <c r="Q10" s="2" t="s">
        <v>48</v>
      </c>
    </row>
    <row r="11" spans="1:17" ht="7.8" customHeight="1"/>
    <row r="12" spans="1:17" ht="13.2" customHeight="1">
      <c r="A12" s="4" t="s">
        <v>0</v>
      </c>
      <c r="B12" s="4" t="s">
        <v>1</v>
      </c>
      <c r="C12" s="4" t="s">
        <v>2</v>
      </c>
      <c r="D12" s="4" t="s">
        <v>3</v>
      </c>
      <c r="E12" s="4" t="s">
        <v>4</v>
      </c>
      <c r="F12" s="4" t="s">
        <v>5</v>
      </c>
      <c r="G12" s="4" t="s">
        <v>6</v>
      </c>
      <c r="H12" s="4" t="s">
        <v>7</v>
      </c>
      <c r="I12" s="4" t="s">
        <v>8</v>
      </c>
      <c r="J12" s="4" t="s">
        <v>9</v>
      </c>
      <c r="K12" s="4" t="s">
        <v>10</v>
      </c>
      <c r="L12" s="4" t="s">
        <v>55</v>
      </c>
      <c r="M12" s="4" t="s">
        <v>56</v>
      </c>
      <c r="N12" s="4" t="s">
        <v>57</v>
      </c>
      <c r="O12" s="4" t="s">
        <v>58</v>
      </c>
    </row>
    <row r="13" spans="1:17">
      <c r="A13" s="5">
        <v>1</v>
      </c>
      <c r="B13" s="6">
        <v>1850</v>
      </c>
      <c r="C13" s="7"/>
      <c r="D13" s="7"/>
      <c r="E13" s="7"/>
      <c r="F13" s="7"/>
      <c r="G13" s="7"/>
      <c r="H13" s="7"/>
      <c r="I13" s="7"/>
      <c r="J13" s="7"/>
      <c r="K13" s="7"/>
      <c r="L13" s="7"/>
      <c r="M13" s="6">
        <v>50</v>
      </c>
      <c r="N13" s="13">
        <f t="shared" ref="N13:N50" si="0">H13/1053</f>
        <v>0</v>
      </c>
      <c r="O13" s="7">
        <f t="shared" ref="O13:O51" si="1">700*N13/94</f>
        <v>0</v>
      </c>
    </row>
    <row r="14" spans="1:17">
      <c r="A14" s="8">
        <v>2</v>
      </c>
      <c r="B14" s="6">
        <v>1800</v>
      </c>
      <c r="C14" s="7"/>
      <c r="D14" s="7"/>
      <c r="E14" s="7"/>
      <c r="F14" s="7"/>
      <c r="G14" s="7"/>
      <c r="H14" s="7"/>
      <c r="I14" s="7"/>
      <c r="J14" s="7"/>
      <c r="K14" s="7"/>
      <c r="L14" s="7"/>
      <c r="M14" s="6">
        <v>50</v>
      </c>
      <c r="N14" s="13">
        <f t="shared" si="0"/>
        <v>0</v>
      </c>
      <c r="O14" s="7">
        <f t="shared" si="1"/>
        <v>0</v>
      </c>
    </row>
    <row r="15" spans="1:17">
      <c r="A15" s="5">
        <v>3</v>
      </c>
      <c r="B15" s="6">
        <v>1700</v>
      </c>
      <c r="C15" s="7"/>
      <c r="D15" s="7"/>
      <c r="E15" s="7"/>
      <c r="F15" s="7"/>
      <c r="G15" s="7"/>
      <c r="H15" s="7"/>
      <c r="I15" s="7"/>
      <c r="J15" s="7"/>
      <c r="K15" s="7"/>
      <c r="L15" s="7"/>
      <c r="M15" s="6">
        <v>50</v>
      </c>
      <c r="N15" s="13">
        <f t="shared" si="0"/>
        <v>0</v>
      </c>
      <c r="O15" s="7">
        <f t="shared" si="1"/>
        <v>0</v>
      </c>
    </row>
    <row r="16" spans="1:17">
      <c r="A16" s="8">
        <v>4</v>
      </c>
      <c r="B16" s="6">
        <v>1600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6">
        <v>50</v>
      </c>
      <c r="N16" s="13">
        <f t="shared" si="0"/>
        <v>0</v>
      </c>
      <c r="O16" s="7">
        <f t="shared" si="1"/>
        <v>0</v>
      </c>
    </row>
    <row r="17" spans="1:15">
      <c r="A17" s="5">
        <v>5</v>
      </c>
      <c r="B17" s="6">
        <v>1500</v>
      </c>
      <c r="C17" s="7"/>
      <c r="D17" s="7"/>
      <c r="E17" s="7"/>
      <c r="F17" s="7"/>
      <c r="G17" s="7"/>
      <c r="H17" s="7"/>
      <c r="I17" s="7"/>
      <c r="J17" s="7"/>
      <c r="K17" s="7"/>
      <c r="L17" s="7"/>
      <c r="M17" s="6">
        <v>50</v>
      </c>
      <c r="N17" s="13">
        <f t="shared" si="0"/>
        <v>0</v>
      </c>
      <c r="O17" s="7">
        <f t="shared" si="1"/>
        <v>0</v>
      </c>
    </row>
    <row r="18" spans="1:15">
      <c r="A18" s="8">
        <v>6</v>
      </c>
      <c r="B18" s="6">
        <v>1400</v>
      </c>
      <c r="C18" s="7"/>
      <c r="D18" s="7"/>
      <c r="E18" s="7"/>
      <c r="F18" s="7"/>
      <c r="G18" s="7"/>
      <c r="H18" s="7"/>
      <c r="I18" s="7"/>
      <c r="J18" s="7"/>
      <c r="K18" s="7"/>
      <c r="L18" s="7"/>
      <c r="M18" s="6">
        <v>50</v>
      </c>
      <c r="N18" s="13">
        <f t="shared" si="0"/>
        <v>0</v>
      </c>
      <c r="O18" s="7">
        <f t="shared" si="1"/>
        <v>0</v>
      </c>
    </row>
    <row r="19" spans="1:15">
      <c r="A19" s="5">
        <v>7</v>
      </c>
      <c r="B19" s="6">
        <v>1300</v>
      </c>
      <c r="C19" s="7"/>
      <c r="D19" s="7"/>
      <c r="E19" s="7"/>
      <c r="F19" s="7"/>
      <c r="G19" s="7"/>
      <c r="H19" s="7"/>
      <c r="I19" s="7"/>
      <c r="J19" s="7"/>
      <c r="K19" s="7"/>
      <c r="L19" s="7"/>
      <c r="M19" s="6">
        <v>50</v>
      </c>
      <c r="N19" s="13">
        <f t="shared" si="0"/>
        <v>0</v>
      </c>
      <c r="O19" s="7">
        <f t="shared" si="1"/>
        <v>0</v>
      </c>
    </row>
    <row r="20" spans="1:15">
      <c r="A20" s="8">
        <v>8</v>
      </c>
      <c r="B20" s="6">
        <v>1200</v>
      </c>
      <c r="C20" s="7"/>
      <c r="D20" s="7"/>
      <c r="E20" s="7"/>
      <c r="F20" s="7"/>
      <c r="G20" s="7"/>
      <c r="H20" s="7"/>
      <c r="I20" s="7"/>
      <c r="J20" s="7"/>
      <c r="K20" s="7"/>
      <c r="L20" s="7"/>
      <c r="M20" s="6">
        <v>50</v>
      </c>
      <c r="N20" s="13">
        <f t="shared" si="0"/>
        <v>0</v>
      </c>
      <c r="O20" s="7">
        <f t="shared" si="1"/>
        <v>0</v>
      </c>
    </row>
    <row r="21" spans="1:15">
      <c r="A21" s="5">
        <v>9</v>
      </c>
      <c r="B21" s="6">
        <v>1100</v>
      </c>
      <c r="C21" s="7"/>
      <c r="D21" s="7"/>
      <c r="E21" s="7"/>
      <c r="F21" s="7"/>
      <c r="G21" s="7"/>
      <c r="H21" s="7"/>
      <c r="I21" s="7"/>
      <c r="J21" s="7"/>
      <c r="K21" s="7"/>
      <c r="L21" s="7"/>
      <c r="M21" s="6">
        <v>50</v>
      </c>
      <c r="N21" s="13">
        <f t="shared" si="0"/>
        <v>0</v>
      </c>
      <c r="O21" s="7">
        <f t="shared" si="1"/>
        <v>0</v>
      </c>
    </row>
    <row r="22" spans="1:15">
      <c r="A22" s="8">
        <v>10</v>
      </c>
      <c r="B22" s="6">
        <v>1000</v>
      </c>
      <c r="C22" s="7"/>
      <c r="D22" s="7"/>
      <c r="E22" s="7"/>
      <c r="F22" s="7"/>
      <c r="G22" s="7"/>
      <c r="H22" s="7"/>
      <c r="I22" s="7"/>
      <c r="J22" s="7"/>
      <c r="K22" s="7"/>
      <c r="L22" s="7"/>
      <c r="M22" s="6">
        <v>50</v>
      </c>
      <c r="N22" s="13">
        <f t="shared" si="0"/>
        <v>0</v>
      </c>
      <c r="O22" s="7">
        <f t="shared" si="1"/>
        <v>0</v>
      </c>
    </row>
    <row r="23" spans="1:15">
      <c r="A23" s="5">
        <v>11</v>
      </c>
      <c r="B23" s="6">
        <v>900</v>
      </c>
      <c r="C23" s="7"/>
      <c r="D23" s="7"/>
      <c r="E23" s="7"/>
      <c r="F23" s="7"/>
      <c r="G23" s="7"/>
      <c r="H23" s="7"/>
      <c r="I23" s="7"/>
      <c r="J23" s="7"/>
      <c r="K23" s="7"/>
      <c r="L23" s="7"/>
      <c r="M23" s="6">
        <v>50</v>
      </c>
      <c r="N23" s="13">
        <f t="shared" si="0"/>
        <v>0</v>
      </c>
      <c r="O23" s="7">
        <f t="shared" si="1"/>
        <v>0</v>
      </c>
    </row>
    <row r="24" spans="1:15">
      <c r="A24" s="8">
        <v>12</v>
      </c>
      <c r="B24" s="6">
        <v>800</v>
      </c>
      <c r="C24" s="7"/>
      <c r="D24" s="7"/>
      <c r="E24" s="7"/>
      <c r="F24" s="7"/>
      <c r="G24" s="7"/>
      <c r="H24" s="7"/>
      <c r="I24" s="7"/>
      <c r="J24" s="7"/>
      <c r="K24" s="7"/>
      <c r="L24" s="7"/>
      <c r="M24" s="6">
        <v>50</v>
      </c>
      <c r="N24" s="13">
        <f t="shared" si="0"/>
        <v>0</v>
      </c>
      <c r="O24" s="7">
        <f t="shared" si="1"/>
        <v>0</v>
      </c>
    </row>
    <row r="25" spans="1:15">
      <c r="A25" s="5">
        <v>13</v>
      </c>
      <c r="B25" s="6">
        <v>700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6">
        <v>50</v>
      </c>
      <c r="N25" s="13">
        <f t="shared" si="0"/>
        <v>0</v>
      </c>
      <c r="O25" s="7">
        <f t="shared" si="1"/>
        <v>0</v>
      </c>
    </row>
    <row r="26" spans="1:15">
      <c r="A26" s="8">
        <v>14</v>
      </c>
      <c r="B26" s="6">
        <v>600</v>
      </c>
      <c r="C26" s="7"/>
      <c r="D26" s="7"/>
      <c r="E26" s="7"/>
      <c r="F26" s="7"/>
      <c r="G26" s="7"/>
      <c r="H26" s="7"/>
      <c r="I26" s="7"/>
      <c r="J26" s="7"/>
      <c r="K26" s="7"/>
      <c r="L26" s="7"/>
      <c r="M26" s="6">
        <v>50</v>
      </c>
      <c r="N26" s="13">
        <f t="shared" si="0"/>
        <v>0</v>
      </c>
      <c r="O26" s="7">
        <f t="shared" si="1"/>
        <v>0</v>
      </c>
    </row>
    <row r="27" spans="1:15">
      <c r="A27" s="5">
        <v>15</v>
      </c>
      <c r="B27" s="6">
        <v>500</v>
      </c>
      <c r="C27" s="7"/>
      <c r="D27" s="7"/>
      <c r="E27" s="7"/>
      <c r="F27" s="7"/>
      <c r="G27" s="7"/>
      <c r="H27" s="7"/>
      <c r="I27" s="7"/>
      <c r="J27" s="7"/>
      <c r="K27" s="7"/>
      <c r="L27" s="7"/>
      <c r="M27" s="6">
        <v>50</v>
      </c>
      <c r="N27" s="13">
        <f t="shared" si="0"/>
        <v>0</v>
      </c>
      <c r="O27" s="7">
        <f t="shared" si="1"/>
        <v>0</v>
      </c>
    </row>
    <row r="28" spans="1:15">
      <c r="A28" s="8">
        <v>16</v>
      </c>
      <c r="B28" s="6">
        <v>400</v>
      </c>
      <c r="C28" s="7"/>
      <c r="D28" s="7"/>
      <c r="E28" s="7"/>
      <c r="F28" s="7"/>
      <c r="G28" s="7"/>
      <c r="H28" s="7"/>
      <c r="I28" s="7"/>
      <c r="J28" s="7"/>
      <c r="K28" s="7"/>
      <c r="L28" s="7"/>
      <c r="M28" s="6">
        <v>50</v>
      </c>
      <c r="N28" s="13">
        <f t="shared" si="0"/>
        <v>0</v>
      </c>
      <c r="O28" s="7">
        <f t="shared" si="1"/>
        <v>0</v>
      </c>
    </row>
    <row r="29" spans="1:15">
      <c r="A29" s="5">
        <v>17</v>
      </c>
      <c r="B29" s="6">
        <v>300</v>
      </c>
      <c r="C29" s="7"/>
      <c r="D29" s="7"/>
      <c r="E29" s="7"/>
      <c r="F29" s="7"/>
      <c r="G29" s="7"/>
      <c r="H29" s="7"/>
      <c r="I29" s="7"/>
      <c r="J29" s="7"/>
      <c r="K29" s="7"/>
      <c r="L29" s="7"/>
      <c r="M29" s="6">
        <v>50</v>
      </c>
      <c r="N29" s="13">
        <f t="shared" si="0"/>
        <v>0</v>
      </c>
      <c r="O29" s="7">
        <f t="shared" si="1"/>
        <v>0</v>
      </c>
    </row>
    <row r="30" spans="1:15">
      <c r="A30" s="8">
        <v>18</v>
      </c>
      <c r="B30" s="6">
        <v>200</v>
      </c>
      <c r="C30" s="7"/>
      <c r="D30" s="7"/>
      <c r="E30" s="7"/>
      <c r="F30" s="7"/>
      <c r="G30" s="7"/>
      <c r="H30" s="7"/>
      <c r="I30" s="7"/>
      <c r="J30" s="7"/>
      <c r="K30" s="7"/>
      <c r="L30" s="7"/>
      <c r="M30" s="6">
        <v>50</v>
      </c>
      <c r="N30" s="13">
        <f>H30/1053</f>
        <v>0</v>
      </c>
      <c r="O30" s="7">
        <f t="shared" si="1"/>
        <v>0</v>
      </c>
    </row>
    <row r="31" spans="1:15">
      <c r="A31" s="5">
        <v>19</v>
      </c>
      <c r="B31" s="6">
        <v>1850</v>
      </c>
      <c r="C31" s="7"/>
      <c r="D31" s="7"/>
      <c r="E31" s="7"/>
      <c r="F31" s="7"/>
      <c r="G31" s="7"/>
      <c r="H31" s="7"/>
      <c r="I31" s="7"/>
      <c r="J31" s="7"/>
      <c r="K31" s="7"/>
      <c r="L31" s="7"/>
      <c r="M31" s="6">
        <v>60</v>
      </c>
      <c r="N31" s="13">
        <f>H31/1053</f>
        <v>0</v>
      </c>
      <c r="O31" s="7">
        <f t="shared" si="1"/>
        <v>0</v>
      </c>
    </row>
    <row r="32" spans="1:15">
      <c r="A32" s="8">
        <v>20</v>
      </c>
      <c r="B32" s="6">
        <v>1800</v>
      </c>
      <c r="C32" s="7"/>
      <c r="D32" s="7"/>
      <c r="E32" s="7"/>
      <c r="F32" s="7"/>
      <c r="G32" s="7"/>
      <c r="H32" s="7"/>
      <c r="I32" s="7"/>
      <c r="J32" s="7"/>
      <c r="K32" s="7"/>
      <c r="L32" s="7"/>
      <c r="M32" s="6">
        <v>60</v>
      </c>
      <c r="N32" s="13">
        <f t="shared" si="0"/>
        <v>0</v>
      </c>
      <c r="O32" s="7">
        <f t="shared" si="1"/>
        <v>0</v>
      </c>
    </row>
    <row r="33" spans="1:15">
      <c r="A33" s="5">
        <v>21</v>
      </c>
      <c r="B33" s="6">
        <v>1700</v>
      </c>
      <c r="C33" s="7"/>
      <c r="D33" s="7"/>
      <c r="E33" s="7"/>
      <c r="F33" s="7"/>
      <c r="G33" s="7"/>
      <c r="H33" s="7"/>
      <c r="I33" s="7"/>
      <c r="J33" s="7"/>
      <c r="K33" s="7"/>
      <c r="L33" s="7"/>
      <c r="M33" s="6">
        <v>60</v>
      </c>
      <c r="N33" s="13">
        <f t="shared" si="0"/>
        <v>0</v>
      </c>
      <c r="O33" s="7">
        <f t="shared" si="1"/>
        <v>0</v>
      </c>
    </row>
    <row r="34" spans="1:15">
      <c r="A34" s="8">
        <v>22</v>
      </c>
      <c r="B34" s="6">
        <v>1600</v>
      </c>
      <c r="C34" s="7"/>
      <c r="D34" s="7"/>
      <c r="E34" s="7"/>
      <c r="F34" s="7"/>
      <c r="G34" s="7"/>
      <c r="H34" s="7"/>
      <c r="I34" s="7"/>
      <c r="J34" s="7"/>
      <c r="K34" s="7"/>
      <c r="L34" s="7"/>
      <c r="M34" s="6">
        <v>60</v>
      </c>
      <c r="N34" s="13">
        <f t="shared" si="0"/>
        <v>0</v>
      </c>
      <c r="O34" s="7">
        <f t="shared" si="1"/>
        <v>0</v>
      </c>
    </row>
    <row r="35" spans="1:15">
      <c r="A35" s="5">
        <v>23</v>
      </c>
      <c r="B35" s="6">
        <v>1500</v>
      </c>
      <c r="C35" s="7"/>
      <c r="D35" s="7"/>
      <c r="E35" s="7"/>
      <c r="F35" s="7"/>
      <c r="G35" s="7"/>
      <c r="H35" s="7"/>
      <c r="I35" s="7"/>
      <c r="J35" s="7"/>
      <c r="K35" s="7"/>
      <c r="L35" s="7"/>
      <c r="M35" s="6">
        <v>60</v>
      </c>
      <c r="N35" s="13">
        <f t="shared" si="0"/>
        <v>0</v>
      </c>
      <c r="O35" s="7">
        <f t="shared" si="1"/>
        <v>0</v>
      </c>
    </row>
    <row r="36" spans="1:15">
      <c r="A36" s="8">
        <v>24</v>
      </c>
      <c r="B36" s="6">
        <v>1400</v>
      </c>
      <c r="C36" s="7"/>
      <c r="D36" s="7"/>
      <c r="E36" s="7"/>
      <c r="F36" s="7"/>
      <c r="G36" s="7"/>
      <c r="H36" s="7"/>
      <c r="I36" s="7"/>
      <c r="J36" s="7"/>
      <c r="K36" s="7"/>
      <c r="L36" s="7"/>
      <c r="M36" s="6">
        <v>60</v>
      </c>
      <c r="N36" s="13">
        <f t="shared" si="0"/>
        <v>0</v>
      </c>
      <c r="O36" s="7">
        <f t="shared" si="1"/>
        <v>0</v>
      </c>
    </row>
    <row r="37" spans="1:15">
      <c r="A37" s="5">
        <v>25</v>
      </c>
      <c r="B37" s="6">
        <v>1300</v>
      </c>
      <c r="C37" s="7"/>
      <c r="D37" s="7"/>
      <c r="E37" s="7"/>
      <c r="F37" s="7"/>
      <c r="G37" s="7"/>
      <c r="H37" s="7"/>
      <c r="I37" s="7"/>
      <c r="J37" s="7"/>
      <c r="K37" s="7"/>
      <c r="L37" s="7"/>
      <c r="M37" s="6">
        <v>60</v>
      </c>
      <c r="N37" s="13">
        <f t="shared" si="0"/>
        <v>0</v>
      </c>
      <c r="O37" s="7">
        <f t="shared" si="1"/>
        <v>0</v>
      </c>
    </row>
    <row r="38" spans="1:15">
      <c r="A38" s="8">
        <v>26</v>
      </c>
      <c r="B38" s="6">
        <v>1200</v>
      </c>
      <c r="C38" s="7"/>
      <c r="D38" s="7"/>
      <c r="E38" s="7"/>
      <c r="F38" s="7"/>
      <c r="G38" s="7"/>
      <c r="H38" s="7"/>
      <c r="I38" s="7"/>
      <c r="J38" s="7"/>
      <c r="K38" s="7"/>
      <c r="L38" s="7"/>
      <c r="M38" s="6">
        <v>60</v>
      </c>
      <c r="N38" s="13">
        <f t="shared" si="0"/>
        <v>0</v>
      </c>
      <c r="O38" s="7">
        <f t="shared" si="1"/>
        <v>0</v>
      </c>
    </row>
    <row r="39" spans="1:15">
      <c r="A39" s="5">
        <v>27</v>
      </c>
      <c r="B39" s="6">
        <v>1100</v>
      </c>
      <c r="C39" s="7"/>
      <c r="D39" s="7"/>
      <c r="E39" s="7"/>
      <c r="F39" s="7"/>
      <c r="G39" s="7"/>
      <c r="H39" s="7"/>
      <c r="I39" s="7"/>
      <c r="J39" s="7"/>
      <c r="K39" s="7"/>
      <c r="L39" s="7"/>
      <c r="M39" s="6">
        <v>60</v>
      </c>
      <c r="N39" s="13">
        <f t="shared" si="0"/>
        <v>0</v>
      </c>
      <c r="O39" s="7">
        <f t="shared" si="1"/>
        <v>0</v>
      </c>
    </row>
    <row r="40" spans="1:15">
      <c r="A40" s="8">
        <v>28</v>
      </c>
      <c r="B40" s="6">
        <v>1000</v>
      </c>
      <c r="C40" s="7"/>
      <c r="D40" s="7"/>
      <c r="E40" s="7"/>
      <c r="F40" s="7"/>
      <c r="G40" s="7"/>
      <c r="H40" s="7"/>
      <c r="I40" s="7"/>
      <c r="J40" s="7"/>
      <c r="K40" s="7"/>
      <c r="L40" s="7"/>
      <c r="M40" s="6">
        <v>60</v>
      </c>
      <c r="N40" s="13">
        <f t="shared" si="0"/>
        <v>0</v>
      </c>
      <c r="O40" s="7">
        <f t="shared" si="1"/>
        <v>0</v>
      </c>
    </row>
    <row r="41" spans="1:15">
      <c r="A41" s="5">
        <v>29</v>
      </c>
      <c r="B41" s="6">
        <v>900</v>
      </c>
      <c r="C41" s="7"/>
      <c r="D41" s="7"/>
      <c r="E41" s="7"/>
      <c r="F41" s="7"/>
      <c r="G41" s="7"/>
      <c r="H41" s="7"/>
      <c r="I41" s="7"/>
      <c r="J41" s="7"/>
      <c r="K41" s="7"/>
      <c r="L41" s="7"/>
      <c r="M41" s="6">
        <v>60</v>
      </c>
      <c r="N41" s="13">
        <f t="shared" si="0"/>
        <v>0</v>
      </c>
      <c r="O41" s="7">
        <f t="shared" si="1"/>
        <v>0</v>
      </c>
    </row>
    <row r="42" spans="1:15">
      <c r="A42" s="8">
        <v>30</v>
      </c>
      <c r="B42" s="6">
        <v>800</v>
      </c>
      <c r="C42" s="7"/>
      <c r="D42" s="7"/>
      <c r="E42" s="7"/>
      <c r="F42" s="7"/>
      <c r="G42" s="7"/>
      <c r="H42" s="7"/>
      <c r="I42" s="7"/>
      <c r="J42" s="7"/>
      <c r="K42" s="7"/>
      <c r="L42" s="7"/>
      <c r="M42" s="6">
        <v>60</v>
      </c>
      <c r="N42" s="13">
        <f t="shared" si="0"/>
        <v>0</v>
      </c>
      <c r="O42" s="7">
        <f t="shared" si="1"/>
        <v>0</v>
      </c>
    </row>
    <row r="43" spans="1:15">
      <c r="A43" s="5">
        <v>31</v>
      </c>
      <c r="B43" s="6">
        <v>700</v>
      </c>
      <c r="C43" s="7"/>
      <c r="D43" s="7"/>
      <c r="E43" s="7"/>
      <c r="F43" s="7"/>
      <c r="G43" s="7"/>
      <c r="H43" s="7"/>
      <c r="I43" s="7"/>
      <c r="J43" s="7"/>
      <c r="K43" s="7"/>
      <c r="L43" s="7"/>
      <c r="M43" s="6">
        <v>60</v>
      </c>
      <c r="N43" s="13">
        <f t="shared" si="0"/>
        <v>0</v>
      </c>
      <c r="O43" s="7">
        <f t="shared" si="1"/>
        <v>0</v>
      </c>
    </row>
    <row r="44" spans="1:15">
      <c r="A44" s="8">
        <v>32</v>
      </c>
      <c r="B44" s="6">
        <v>600</v>
      </c>
      <c r="C44" s="7"/>
      <c r="D44" s="7"/>
      <c r="E44" s="7"/>
      <c r="F44" s="7"/>
      <c r="G44" s="7"/>
      <c r="H44" s="7"/>
      <c r="I44" s="7"/>
      <c r="J44" s="7"/>
      <c r="K44" s="7"/>
      <c r="L44" s="7"/>
      <c r="M44" s="6">
        <v>60</v>
      </c>
      <c r="N44" s="13">
        <f t="shared" si="0"/>
        <v>0</v>
      </c>
      <c r="O44" s="7">
        <f t="shared" si="1"/>
        <v>0</v>
      </c>
    </row>
    <row r="45" spans="1:15">
      <c r="A45" s="5">
        <v>33</v>
      </c>
      <c r="B45" s="6">
        <v>500</v>
      </c>
      <c r="C45" s="7"/>
      <c r="D45" s="7"/>
      <c r="E45" s="7"/>
      <c r="F45" s="7"/>
      <c r="G45" s="7"/>
      <c r="H45" s="7"/>
      <c r="I45" s="7"/>
      <c r="J45" s="7"/>
      <c r="K45" s="7"/>
      <c r="L45" s="7"/>
      <c r="M45" s="6">
        <v>60</v>
      </c>
      <c r="N45" s="13">
        <f t="shared" si="0"/>
        <v>0</v>
      </c>
      <c r="O45" s="7">
        <f t="shared" si="1"/>
        <v>0</v>
      </c>
    </row>
    <row r="46" spans="1:15">
      <c r="A46" s="8">
        <v>34</v>
      </c>
      <c r="B46" s="6">
        <v>400</v>
      </c>
      <c r="C46" s="7"/>
      <c r="D46" s="7"/>
      <c r="E46" s="7"/>
      <c r="F46" s="7"/>
      <c r="G46" s="7"/>
      <c r="H46" s="7"/>
      <c r="I46" s="7"/>
      <c r="J46" s="7"/>
      <c r="K46" s="7"/>
      <c r="L46" s="7"/>
      <c r="M46" s="6">
        <v>60</v>
      </c>
      <c r="N46" s="13">
        <f t="shared" si="0"/>
        <v>0</v>
      </c>
      <c r="O46" s="7">
        <f t="shared" si="1"/>
        <v>0</v>
      </c>
    </row>
    <row r="47" spans="1:15">
      <c r="A47" s="5">
        <v>35</v>
      </c>
      <c r="B47" s="6">
        <v>300</v>
      </c>
      <c r="C47" s="7"/>
      <c r="D47" s="7"/>
      <c r="E47" s="7"/>
      <c r="F47" s="7"/>
      <c r="G47" s="7"/>
      <c r="H47" s="7"/>
      <c r="I47" s="7"/>
      <c r="J47" s="7"/>
      <c r="K47" s="7"/>
      <c r="L47" s="7"/>
      <c r="M47" s="6">
        <v>60</v>
      </c>
      <c r="N47" s="13">
        <f t="shared" si="0"/>
        <v>0</v>
      </c>
      <c r="O47" s="7">
        <f t="shared" si="1"/>
        <v>0</v>
      </c>
    </row>
    <row r="48" spans="1:15">
      <c r="A48" s="8">
        <v>36</v>
      </c>
      <c r="B48" s="6">
        <v>200</v>
      </c>
      <c r="C48" s="7"/>
      <c r="D48" s="7"/>
      <c r="E48" s="7"/>
      <c r="F48" s="7"/>
      <c r="G48" s="7"/>
      <c r="H48" s="7"/>
      <c r="I48" s="7"/>
      <c r="J48" s="7"/>
      <c r="K48" s="7"/>
      <c r="L48" s="7"/>
      <c r="M48" s="6">
        <v>60</v>
      </c>
      <c r="N48" s="13">
        <f t="shared" si="0"/>
        <v>0</v>
      </c>
      <c r="O48" s="7">
        <f t="shared" si="1"/>
        <v>0</v>
      </c>
    </row>
    <row r="49" spans="1:15">
      <c r="A49" s="5">
        <v>37</v>
      </c>
      <c r="B49" s="17" t="s">
        <v>65</v>
      </c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5">
        <v>60</v>
      </c>
      <c r="N49" s="15">
        <f t="shared" si="0"/>
        <v>0</v>
      </c>
      <c r="O49" s="14">
        <f t="shared" si="1"/>
        <v>0</v>
      </c>
    </row>
    <row r="50" spans="1:15">
      <c r="A50" s="8">
        <v>38</v>
      </c>
      <c r="B50" s="17" t="s">
        <v>66</v>
      </c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8">
        <v>60</v>
      </c>
      <c r="N50" s="16">
        <f t="shared" si="0"/>
        <v>0</v>
      </c>
      <c r="O50" s="12">
        <f t="shared" si="1"/>
        <v>0</v>
      </c>
    </row>
    <row r="51" spans="1:15">
      <c r="A51" s="5">
        <v>39</v>
      </c>
      <c r="B51" s="17" t="s">
        <v>67</v>
      </c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5">
        <v>60</v>
      </c>
      <c r="N51" s="15">
        <f>H51/1053</f>
        <v>0</v>
      </c>
      <c r="O51" s="14">
        <f t="shared" si="1"/>
        <v>0</v>
      </c>
    </row>
  </sheetData>
  <mergeCells count="19">
    <mergeCell ref="E4:I4"/>
    <mergeCell ref="L4:P4"/>
    <mergeCell ref="D1:Q1"/>
    <mergeCell ref="E2:I2"/>
    <mergeCell ref="L2:P2"/>
    <mergeCell ref="E3:I3"/>
    <mergeCell ref="L3:P3"/>
    <mergeCell ref="E5:I5"/>
    <mergeCell ref="L5:P5"/>
    <mergeCell ref="E6:I6"/>
    <mergeCell ref="L6:P6"/>
    <mergeCell ref="E7:I7"/>
    <mergeCell ref="L7:P7"/>
    <mergeCell ref="E8:I8"/>
    <mergeCell ref="L8:P8"/>
    <mergeCell ref="E9:I9"/>
    <mergeCell ref="L9:P9"/>
    <mergeCell ref="E10:I10"/>
    <mergeCell ref="L10:P10"/>
  </mergeCells>
  <pageMargins left="0.78740157499999996" right="0.78740157499999996" top="0.984251969" bottom="0.984251969" header="0.49212598499999999" footer="0.49212598499999999"/>
  <pageSetup paperSize="9" scale="87" orientation="landscape" horizontalDpi="4294967294" verticalDpi="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49"/>
  <sheetViews>
    <sheetView workbookViewId="0">
      <pane ySplit="12" topLeftCell="A13" activePane="bottomLeft" state="frozen"/>
      <selection pane="bottomLeft" activeCell="D1" sqref="D1:Q1"/>
    </sheetView>
  </sheetViews>
  <sheetFormatPr defaultRowHeight="13.2"/>
  <cols>
    <col min="1" max="17" width="10.77734375" style="1" customWidth="1"/>
    <col min="18" max="16384" width="8.88671875" style="1"/>
  </cols>
  <sheetData>
    <row r="1" spans="1:17" ht="14.4" customHeight="1">
      <c r="A1" s="9"/>
      <c r="D1" s="19" t="s">
        <v>51</v>
      </c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1"/>
    </row>
    <row r="2" spans="1:17" ht="26.4" customHeight="1">
      <c r="D2" s="3" t="s">
        <v>52</v>
      </c>
      <c r="E2" s="22" t="s">
        <v>53</v>
      </c>
      <c r="F2" s="22"/>
      <c r="G2" s="22"/>
      <c r="H2" s="22"/>
      <c r="I2" s="22"/>
      <c r="J2" s="3" t="s">
        <v>54</v>
      </c>
      <c r="K2" s="3" t="s">
        <v>52</v>
      </c>
      <c r="L2" s="22" t="s">
        <v>53</v>
      </c>
      <c r="M2" s="22"/>
      <c r="N2" s="22"/>
      <c r="O2" s="22"/>
      <c r="P2" s="22"/>
      <c r="Q2" s="3" t="s">
        <v>54</v>
      </c>
    </row>
    <row r="3" spans="1:17">
      <c r="D3" s="2" t="s">
        <v>11</v>
      </c>
      <c r="E3" s="18" t="s">
        <v>12</v>
      </c>
      <c r="F3" s="18"/>
      <c r="G3" s="18"/>
      <c r="H3" s="18"/>
      <c r="I3" s="18"/>
      <c r="J3" s="2" t="s">
        <v>13</v>
      </c>
      <c r="K3" s="2" t="s">
        <v>31</v>
      </c>
      <c r="L3" s="18" t="s">
        <v>32</v>
      </c>
      <c r="M3" s="18"/>
      <c r="N3" s="18"/>
      <c r="O3" s="18"/>
      <c r="P3" s="18"/>
      <c r="Q3" s="2" t="s">
        <v>30</v>
      </c>
    </row>
    <row r="4" spans="1:17">
      <c r="D4" s="2" t="s">
        <v>14</v>
      </c>
      <c r="E4" s="18" t="s">
        <v>15</v>
      </c>
      <c r="F4" s="18"/>
      <c r="G4" s="18"/>
      <c r="H4" s="18"/>
      <c r="I4" s="18"/>
      <c r="J4" s="2" t="s">
        <v>16</v>
      </c>
      <c r="K4" s="2" t="s">
        <v>33</v>
      </c>
      <c r="L4" s="18" t="s">
        <v>34</v>
      </c>
      <c r="M4" s="18"/>
      <c r="N4" s="18"/>
      <c r="O4" s="18"/>
      <c r="P4" s="18"/>
      <c r="Q4" s="2" t="s">
        <v>30</v>
      </c>
    </row>
    <row r="5" spans="1:17">
      <c r="A5" s="10" t="s">
        <v>61</v>
      </c>
      <c r="D5" s="2" t="s">
        <v>17</v>
      </c>
      <c r="E5" s="18" t="s">
        <v>18</v>
      </c>
      <c r="F5" s="18"/>
      <c r="G5" s="18"/>
      <c r="H5" s="18"/>
      <c r="I5" s="18"/>
      <c r="J5" s="2" t="s">
        <v>16</v>
      </c>
      <c r="K5" s="2" t="s">
        <v>35</v>
      </c>
      <c r="L5" s="18" t="s">
        <v>36</v>
      </c>
      <c r="M5" s="18"/>
      <c r="N5" s="18"/>
      <c r="O5" s="18"/>
      <c r="P5" s="18"/>
      <c r="Q5" s="2" t="s">
        <v>37</v>
      </c>
    </row>
    <row r="6" spans="1:17">
      <c r="A6" s="11" t="s">
        <v>60</v>
      </c>
      <c r="D6" s="2" t="s">
        <v>19</v>
      </c>
      <c r="E6" s="18" t="s">
        <v>20</v>
      </c>
      <c r="F6" s="18"/>
      <c r="G6" s="18"/>
      <c r="H6" s="18"/>
      <c r="I6" s="18"/>
      <c r="J6" s="2" t="s">
        <v>16</v>
      </c>
      <c r="K6" s="2" t="s">
        <v>38</v>
      </c>
      <c r="L6" s="18" t="s">
        <v>39</v>
      </c>
      <c r="M6" s="18"/>
      <c r="N6" s="18"/>
      <c r="O6" s="18"/>
      <c r="P6" s="18"/>
      <c r="Q6" s="2" t="s">
        <v>40</v>
      </c>
    </row>
    <row r="7" spans="1:17">
      <c r="D7" s="2" t="s">
        <v>21</v>
      </c>
      <c r="E7" s="18" t="s">
        <v>22</v>
      </c>
      <c r="F7" s="18"/>
      <c r="G7" s="18"/>
      <c r="H7" s="18"/>
      <c r="I7" s="18"/>
      <c r="J7" s="2" t="s">
        <v>16</v>
      </c>
      <c r="K7" s="2" t="s">
        <v>41</v>
      </c>
      <c r="L7" s="18" t="s">
        <v>42</v>
      </c>
      <c r="M7" s="18"/>
      <c r="N7" s="18"/>
      <c r="O7" s="18"/>
      <c r="P7" s="18"/>
      <c r="Q7" s="2" t="s">
        <v>13</v>
      </c>
    </row>
    <row r="8" spans="1:17">
      <c r="A8" s="1" t="s">
        <v>72</v>
      </c>
      <c r="D8" s="2" t="s">
        <v>23</v>
      </c>
      <c r="E8" s="18" t="s">
        <v>24</v>
      </c>
      <c r="F8" s="18"/>
      <c r="G8" s="18"/>
      <c r="H8" s="18"/>
      <c r="I8" s="18"/>
      <c r="J8" s="2" t="s">
        <v>23</v>
      </c>
      <c r="K8" s="2" t="s">
        <v>43</v>
      </c>
      <c r="L8" s="18" t="s">
        <v>44</v>
      </c>
      <c r="M8" s="18"/>
      <c r="N8" s="18"/>
      <c r="O8" s="18"/>
      <c r="P8" s="18"/>
      <c r="Q8" s="2" t="s">
        <v>45</v>
      </c>
    </row>
    <row r="9" spans="1:17">
      <c r="A9" s="1" t="s">
        <v>68</v>
      </c>
      <c r="D9" s="2" t="s">
        <v>25</v>
      </c>
      <c r="E9" s="18" t="s">
        <v>26</v>
      </c>
      <c r="F9" s="18"/>
      <c r="G9" s="18"/>
      <c r="H9" s="18"/>
      <c r="I9" s="18"/>
      <c r="J9" s="2" t="s">
        <v>27</v>
      </c>
      <c r="K9" s="2" t="s">
        <v>46</v>
      </c>
      <c r="L9" s="18" t="s">
        <v>47</v>
      </c>
      <c r="M9" s="18"/>
      <c r="N9" s="18"/>
      <c r="O9" s="18"/>
      <c r="P9" s="18"/>
      <c r="Q9" s="2" t="s">
        <v>48</v>
      </c>
    </row>
    <row r="10" spans="1:17">
      <c r="A10" s="1" t="s">
        <v>73</v>
      </c>
      <c r="D10" s="2" t="s">
        <v>28</v>
      </c>
      <c r="E10" s="18" t="s">
        <v>29</v>
      </c>
      <c r="F10" s="18"/>
      <c r="G10" s="18"/>
      <c r="H10" s="18"/>
      <c r="I10" s="18"/>
      <c r="J10" s="2" t="s">
        <v>30</v>
      </c>
      <c r="K10" s="2" t="s">
        <v>49</v>
      </c>
      <c r="L10" s="18" t="s">
        <v>50</v>
      </c>
      <c r="M10" s="18"/>
      <c r="N10" s="18"/>
      <c r="O10" s="18"/>
      <c r="P10" s="18"/>
      <c r="Q10" s="2" t="s">
        <v>48</v>
      </c>
    </row>
    <row r="11" spans="1:17" ht="7.8" customHeight="1"/>
    <row r="12" spans="1:17" ht="13.2" customHeight="1">
      <c r="A12" s="4" t="s">
        <v>0</v>
      </c>
      <c r="B12" s="4" t="s">
        <v>1</v>
      </c>
      <c r="C12" s="4" t="s">
        <v>2</v>
      </c>
      <c r="D12" s="4" t="s">
        <v>3</v>
      </c>
      <c r="E12" s="4" t="s">
        <v>4</v>
      </c>
      <c r="F12" s="4" t="s">
        <v>5</v>
      </c>
      <c r="G12" s="4" t="s">
        <v>6</v>
      </c>
      <c r="H12" s="4" t="s">
        <v>7</v>
      </c>
      <c r="I12" s="4" t="s">
        <v>8</v>
      </c>
      <c r="J12" s="4" t="s">
        <v>9</v>
      </c>
      <c r="K12" s="4" t="s">
        <v>10</v>
      </c>
      <c r="L12" s="4" t="s">
        <v>55</v>
      </c>
      <c r="M12" s="4" t="s">
        <v>56</v>
      </c>
      <c r="N12" s="4" t="s">
        <v>57</v>
      </c>
      <c r="O12" s="4" t="s">
        <v>58</v>
      </c>
    </row>
    <row r="13" spans="1:17">
      <c r="A13" s="5">
        <v>1</v>
      </c>
      <c r="B13" s="6">
        <v>1800</v>
      </c>
      <c r="C13" s="7">
        <v>1796.94425</v>
      </c>
      <c r="D13" s="7">
        <v>1282.25</v>
      </c>
      <c r="E13" s="7">
        <v>1140.5</v>
      </c>
      <c r="F13" s="7">
        <v>5.0000000000000001E-3</v>
      </c>
      <c r="G13" s="7">
        <v>8886.7925000000014</v>
      </c>
      <c r="H13" s="7">
        <v>3771.62</v>
      </c>
      <c r="I13" s="7">
        <v>50.005000000000003</v>
      </c>
      <c r="J13" s="7">
        <v>197.48124999999999</v>
      </c>
      <c r="K13" s="7">
        <v>3.2110000000000003</v>
      </c>
      <c r="L13" s="7">
        <v>160.25</v>
      </c>
      <c r="M13" s="6">
        <v>50</v>
      </c>
      <c r="N13" s="13">
        <f t="shared" ref="N13:N49" si="0">H13/1053</f>
        <v>3.5817853751187085</v>
      </c>
      <c r="O13" s="7">
        <f t="shared" ref="O13:O49" si="1">700*N13/94</f>
        <v>26.672869814713788</v>
      </c>
    </row>
    <row r="14" spans="1:17">
      <c r="A14" s="8">
        <v>2</v>
      </c>
      <c r="B14" s="6">
        <v>1700</v>
      </c>
      <c r="C14" s="7">
        <v>1697.7404999999999</v>
      </c>
      <c r="D14" s="7">
        <v>1208.25</v>
      </c>
      <c r="E14" s="7">
        <v>1115</v>
      </c>
      <c r="F14" s="7">
        <v>5.7500000000000002E-2</v>
      </c>
      <c r="G14" s="7">
        <v>4940.0774999999994</v>
      </c>
      <c r="H14" s="7">
        <v>2010.2925</v>
      </c>
      <c r="I14" s="7">
        <v>50.572499999999998</v>
      </c>
      <c r="J14" s="7">
        <v>99.130750000000006</v>
      </c>
      <c r="K14" s="7">
        <v>2.91425</v>
      </c>
      <c r="L14" s="7">
        <v>273.25</v>
      </c>
      <c r="M14" s="6">
        <v>50</v>
      </c>
      <c r="N14" s="13">
        <f t="shared" si="0"/>
        <v>1.9091096866096866</v>
      </c>
      <c r="O14" s="7">
        <f t="shared" si="1"/>
        <v>14.216774261987029</v>
      </c>
    </row>
    <row r="15" spans="1:17">
      <c r="A15" s="5">
        <v>3</v>
      </c>
      <c r="B15" s="6">
        <v>1600</v>
      </c>
      <c r="C15" s="7">
        <v>1594.444</v>
      </c>
      <c r="D15" s="7">
        <v>1132</v>
      </c>
      <c r="E15" s="7">
        <v>1083.25</v>
      </c>
      <c r="F15" s="7">
        <v>0.255</v>
      </c>
      <c r="G15" s="7">
        <v>2311.4674999999997</v>
      </c>
      <c r="H15" s="7">
        <v>889.11249999999995</v>
      </c>
      <c r="I15" s="7">
        <v>52.277500000000003</v>
      </c>
      <c r="J15" s="7">
        <v>41.075749999999999</v>
      </c>
      <c r="K15" s="7">
        <v>2.5874999999999999</v>
      </c>
      <c r="L15" s="7">
        <v>548.5</v>
      </c>
      <c r="M15" s="6">
        <v>50</v>
      </c>
      <c r="N15" s="13">
        <f t="shared" si="0"/>
        <v>0.84436134852801514</v>
      </c>
      <c r="O15" s="7">
        <f t="shared" si="1"/>
        <v>6.2877972762724532</v>
      </c>
    </row>
    <row r="16" spans="1:17">
      <c r="A16" s="8">
        <v>4</v>
      </c>
      <c r="B16" s="6">
        <v>1500</v>
      </c>
      <c r="C16" s="7">
        <v>1498.1557499999999</v>
      </c>
      <c r="D16" s="7">
        <v>1062.75</v>
      </c>
      <c r="E16" s="7">
        <v>1060.75</v>
      </c>
      <c r="F16" s="7">
        <v>0.1525</v>
      </c>
      <c r="G16" s="7">
        <v>911.95</v>
      </c>
      <c r="H16" s="7">
        <v>342.94</v>
      </c>
      <c r="I16" s="7">
        <v>50.287500000000001</v>
      </c>
      <c r="J16" s="7">
        <v>14.88125</v>
      </c>
      <c r="K16" s="7">
        <v>2.2124999999999999</v>
      </c>
      <c r="L16" s="7">
        <v>1310</v>
      </c>
      <c r="M16" s="6">
        <v>50</v>
      </c>
      <c r="N16" s="13">
        <f t="shared" si="0"/>
        <v>0.32567901234567903</v>
      </c>
      <c r="O16" s="7">
        <f t="shared" si="1"/>
        <v>2.425269240872078</v>
      </c>
    </row>
    <row r="17" spans="1:15">
      <c r="A17" s="5">
        <v>5</v>
      </c>
      <c r="B17" s="6">
        <v>1400</v>
      </c>
      <c r="C17" s="7">
        <v>1395.9434999999999</v>
      </c>
      <c r="D17" s="7">
        <v>989</v>
      </c>
      <c r="E17" s="7">
        <v>1023</v>
      </c>
      <c r="F17" s="7">
        <v>0.42749999999999999</v>
      </c>
      <c r="G17" s="7">
        <v>339.18</v>
      </c>
      <c r="H17" s="7">
        <v>144.42250000000001</v>
      </c>
      <c r="I17" s="7">
        <v>49.18</v>
      </c>
      <c r="J17" s="7">
        <v>5.8304999999999998</v>
      </c>
      <c r="K17" s="7">
        <v>1.8247500000000001</v>
      </c>
      <c r="L17" s="7">
        <v>3279.75</v>
      </c>
      <c r="M17" s="6">
        <v>50</v>
      </c>
      <c r="N17" s="13">
        <f t="shared" si="0"/>
        <v>0.13715337132003799</v>
      </c>
      <c r="O17" s="7">
        <f t="shared" si="1"/>
        <v>1.0213548928087934</v>
      </c>
    </row>
    <row r="18" spans="1:15">
      <c r="A18" s="8">
        <v>6</v>
      </c>
      <c r="B18" s="6">
        <v>1300</v>
      </c>
      <c r="C18" s="7">
        <v>1297.3090000000002</v>
      </c>
      <c r="D18" s="7">
        <v>918.75</v>
      </c>
      <c r="E18" s="7">
        <v>966.5</v>
      </c>
      <c r="F18" s="7">
        <v>0.58750000000000002</v>
      </c>
      <c r="G18" s="7">
        <v>188.92</v>
      </c>
      <c r="H18" s="7">
        <v>94.614999999999995</v>
      </c>
      <c r="I18" s="7">
        <v>47.22</v>
      </c>
      <c r="J18" s="7">
        <v>3.548</v>
      </c>
      <c r="K18" s="7">
        <v>1.5290000000000001</v>
      </c>
      <c r="L18" s="7">
        <v>5478.5</v>
      </c>
      <c r="M18" s="6">
        <v>50</v>
      </c>
      <c r="N18" s="13">
        <f t="shared" si="0"/>
        <v>8.9852801519468187E-2</v>
      </c>
      <c r="O18" s="7">
        <f t="shared" si="1"/>
        <v>0.66911660705986942</v>
      </c>
    </row>
    <row r="19" spans="1:15">
      <c r="A19" s="5">
        <v>7</v>
      </c>
      <c r="B19" s="6">
        <v>1200</v>
      </c>
      <c r="C19" s="7">
        <v>1197.2802499999998</v>
      </c>
      <c r="D19" s="7">
        <v>847.5</v>
      </c>
      <c r="E19" s="7">
        <v>899.75</v>
      </c>
      <c r="F19" s="7">
        <v>0.64749999999999996</v>
      </c>
      <c r="G19" s="7">
        <v>133.7775</v>
      </c>
      <c r="H19" s="7">
        <v>74.807500000000005</v>
      </c>
      <c r="I19" s="7">
        <v>45.202500000000001</v>
      </c>
      <c r="J19" s="7">
        <v>2.5887500000000001</v>
      </c>
      <c r="K19" s="7">
        <v>1.2965</v>
      </c>
      <c r="L19" s="7">
        <v>7142.25</v>
      </c>
      <c r="M19" s="6">
        <v>50</v>
      </c>
      <c r="N19" s="13">
        <f t="shared" si="0"/>
        <v>7.1042260208926886E-2</v>
      </c>
      <c r="O19" s="7">
        <f t="shared" si="1"/>
        <v>0.52903810793881723</v>
      </c>
    </row>
    <row r="20" spans="1:15">
      <c r="A20" s="8">
        <v>8</v>
      </c>
      <c r="B20" s="6">
        <v>1100</v>
      </c>
      <c r="C20" s="7">
        <v>1097.8687499999999</v>
      </c>
      <c r="D20" s="7">
        <v>777.25</v>
      </c>
      <c r="E20" s="7">
        <v>829.5</v>
      </c>
      <c r="F20" s="7">
        <v>0.51749999999999996</v>
      </c>
      <c r="G20" s="7">
        <v>105.3125</v>
      </c>
      <c r="H20" s="7">
        <v>63.445</v>
      </c>
      <c r="I20" s="7">
        <v>43.212499999999999</v>
      </c>
      <c r="J20" s="7">
        <v>2.0122499999999999</v>
      </c>
      <c r="K20" s="7">
        <v>1.10175</v>
      </c>
      <c r="L20" s="7">
        <v>8317</v>
      </c>
      <c r="M20" s="6">
        <v>50</v>
      </c>
      <c r="N20" s="13">
        <f t="shared" si="0"/>
        <v>6.0251661918328585E-2</v>
      </c>
      <c r="O20" s="7">
        <f t="shared" si="1"/>
        <v>0.44868258875351075</v>
      </c>
    </row>
    <row r="21" spans="1:15">
      <c r="A21" s="5">
        <v>9</v>
      </c>
      <c r="B21" s="6">
        <v>1000</v>
      </c>
      <c r="C21" s="7">
        <v>996.6</v>
      </c>
      <c r="D21" s="7">
        <v>705.75</v>
      </c>
      <c r="E21" s="7">
        <v>753.25</v>
      </c>
      <c r="F21" s="7">
        <v>1.1100000000000001</v>
      </c>
      <c r="G21" s="7">
        <v>87.772499999999994</v>
      </c>
      <c r="H21" s="7">
        <v>55.987499999999997</v>
      </c>
      <c r="I21" s="7">
        <v>41.137500000000003</v>
      </c>
      <c r="J21" s="7">
        <v>1.6117499999999998</v>
      </c>
      <c r="K21" s="7">
        <v>0.92949999999999999</v>
      </c>
      <c r="L21" s="7">
        <v>9057.75</v>
      </c>
      <c r="M21" s="6">
        <v>50</v>
      </c>
      <c r="N21" s="13">
        <f t="shared" si="0"/>
        <v>5.3169515669515666E-2</v>
      </c>
      <c r="O21" s="7">
        <f t="shared" si="1"/>
        <v>0.39594320179426556</v>
      </c>
    </row>
    <row r="22" spans="1:15">
      <c r="A22" s="8">
        <v>10</v>
      </c>
      <c r="B22" s="6">
        <v>900</v>
      </c>
      <c r="C22" s="7">
        <v>897.19350000000009</v>
      </c>
      <c r="D22" s="7">
        <v>635</v>
      </c>
      <c r="E22" s="7">
        <v>676.25</v>
      </c>
      <c r="F22" s="7">
        <v>1.2875000000000001</v>
      </c>
      <c r="G22" s="7">
        <v>75.56</v>
      </c>
      <c r="H22" s="7">
        <v>50.244999999999997</v>
      </c>
      <c r="I22" s="7">
        <v>39.037500000000001</v>
      </c>
      <c r="J22" s="7">
        <v>1.302</v>
      </c>
      <c r="K22" s="7">
        <v>0.77749999999999997</v>
      </c>
      <c r="L22" s="7">
        <v>9474</v>
      </c>
      <c r="M22" s="6">
        <v>50</v>
      </c>
      <c r="N22" s="13">
        <f t="shared" si="0"/>
        <v>4.771604938271605E-2</v>
      </c>
      <c r="O22" s="7">
        <f t="shared" si="1"/>
        <v>0.3553322826372472</v>
      </c>
    </row>
    <row r="23" spans="1:15">
      <c r="A23" s="5">
        <v>11</v>
      </c>
      <c r="B23" s="6">
        <v>800</v>
      </c>
      <c r="C23" s="7">
        <v>797.80200000000002</v>
      </c>
      <c r="D23" s="7">
        <v>564.75</v>
      </c>
      <c r="E23" s="7">
        <v>596.5</v>
      </c>
      <c r="F23" s="7">
        <v>1.5075000000000001</v>
      </c>
      <c r="G23" s="7">
        <v>66.457499999999996</v>
      </c>
      <c r="H23" s="7">
        <v>45.61</v>
      </c>
      <c r="I23" s="7">
        <v>36.880000000000003</v>
      </c>
      <c r="J23" s="7">
        <v>1.05125</v>
      </c>
      <c r="K23" s="7">
        <v>0.64050000000000007</v>
      </c>
      <c r="L23" s="7">
        <v>9582.5</v>
      </c>
      <c r="M23" s="6">
        <v>50</v>
      </c>
      <c r="N23" s="13">
        <f t="shared" si="0"/>
        <v>4.3314339981006644E-2</v>
      </c>
      <c r="O23" s="7">
        <f t="shared" si="1"/>
        <v>0.32255359560324098</v>
      </c>
    </row>
    <row r="24" spans="1:15">
      <c r="A24" s="8">
        <v>12</v>
      </c>
      <c r="B24" s="6">
        <v>700</v>
      </c>
      <c r="C24" s="7">
        <v>698.37075000000004</v>
      </c>
      <c r="D24" s="7">
        <v>494.25</v>
      </c>
      <c r="E24" s="7">
        <v>516</v>
      </c>
      <c r="F24" s="7">
        <v>1.6225000000000001</v>
      </c>
      <c r="G24" s="7">
        <v>59.157499999999999</v>
      </c>
      <c r="H24" s="7">
        <v>41.597499999999997</v>
      </c>
      <c r="I24" s="7">
        <v>34.597499999999997</v>
      </c>
      <c r="J24" s="7">
        <v>0.83899999999999997</v>
      </c>
      <c r="K24" s="7">
        <v>0.51600000000000001</v>
      </c>
      <c r="L24" s="7">
        <v>9420.25</v>
      </c>
      <c r="M24" s="6">
        <v>50</v>
      </c>
      <c r="N24" s="13">
        <f t="shared" si="0"/>
        <v>3.9503798670465336E-2</v>
      </c>
      <c r="O24" s="7">
        <f t="shared" si="1"/>
        <v>0.29417722414176317</v>
      </c>
    </row>
    <row r="25" spans="1:15">
      <c r="A25" s="5">
        <v>13</v>
      </c>
      <c r="B25" s="6">
        <v>600</v>
      </c>
      <c r="C25" s="7">
        <v>598.38374999999996</v>
      </c>
      <c r="D25" s="7">
        <v>423.5</v>
      </c>
      <c r="E25" s="7">
        <v>433.25</v>
      </c>
      <c r="F25" s="7">
        <v>1.5725</v>
      </c>
      <c r="G25" s="7">
        <v>53.092500000000001</v>
      </c>
      <c r="H25" s="7">
        <v>37.935000000000002</v>
      </c>
      <c r="I25" s="7">
        <v>32.092500000000001</v>
      </c>
      <c r="J25" s="7">
        <v>0.65525</v>
      </c>
      <c r="K25" s="7">
        <v>0.40250000000000002</v>
      </c>
      <c r="L25" s="7">
        <v>8997.75</v>
      </c>
      <c r="M25" s="6">
        <v>50</v>
      </c>
      <c r="N25" s="13">
        <f t="shared" si="0"/>
        <v>3.6025641025641028E-2</v>
      </c>
      <c r="O25" s="7">
        <f t="shared" si="1"/>
        <v>0.2682760501909438</v>
      </c>
    </row>
    <row r="26" spans="1:15">
      <c r="A26" s="8">
        <v>14</v>
      </c>
      <c r="B26" s="6">
        <v>500</v>
      </c>
      <c r="C26" s="7">
        <v>496.50125000000003</v>
      </c>
      <c r="D26" s="7">
        <v>351.25</v>
      </c>
      <c r="E26" s="7">
        <v>349.25</v>
      </c>
      <c r="F26" s="7">
        <v>1.5575000000000001</v>
      </c>
      <c r="G26" s="7">
        <v>47.542499999999997</v>
      </c>
      <c r="H26" s="7">
        <v>34.44</v>
      </c>
      <c r="I26" s="7">
        <v>29.262499999999999</v>
      </c>
      <c r="J26" s="7">
        <v>0.49375000000000002</v>
      </c>
      <c r="K26" s="7">
        <v>0.29875000000000002</v>
      </c>
      <c r="L26" s="7">
        <v>8337.25</v>
      </c>
      <c r="M26" s="6">
        <v>50</v>
      </c>
      <c r="N26" s="13">
        <f t="shared" si="0"/>
        <v>3.2706552706552705E-2</v>
      </c>
      <c r="O26" s="7">
        <f t="shared" si="1"/>
        <v>0.24355943504879674</v>
      </c>
    </row>
    <row r="27" spans="1:15">
      <c r="A27" s="5">
        <v>15</v>
      </c>
      <c r="B27" s="6">
        <v>400</v>
      </c>
      <c r="C27" s="7">
        <v>397.76325000000003</v>
      </c>
      <c r="D27" s="7">
        <v>281.25</v>
      </c>
      <c r="E27" s="7">
        <v>268.75</v>
      </c>
      <c r="F27" s="7">
        <v>1.4225000000000001</v>
      </c>
      <c r="G27" s="7">
        <v>42.46</v>
      </c>
      <c r="H27" s="7">
        <v>30.995000000000001</v>
      </c>
      <c r="I27" s="7">
        <v>25.987500000000001</v>
      </c>
      <c r="J27" s="7">
        <v>0.35575000000000001</v>
      </c>
      <c r="K27" s="7">
        <v>0.20849999999999999</v>
      </c>
      <c r="L27" s="7">
        <v>7476.75</v>
      </c>
      <c r="M27" s="6">
        <v>50</v>
      </c>
      <c r="N27" s="13">
        <f t="shared" si="0"/>
        <v>2.9434947768281101E-2</v>
      </c>
      <c r="O27" s="7">
        <f t="shared" si="1"/>
        <v>0.21919641955102948</v>
      </c>
    </row>
    <row r="28" spans="1:15">
      <c r="A28" s="8">
        <v>16</v>
      </c>
      <c r="B28" s="6">
        <v>300</v>
      </c>
      <c r="C28" s="7">
        <v>298.37400000000002</v>
      </c>
      <c r="D28" s="7">
        <v>210.75</v>
      </c>
      <c r="E28" s="7">
        <v>187.75</v>
      </c>
      <c r="F28" s="7">
        <v>1.2175</v>
      </c>
      <c r="G28" s="7">
        <v>37.267499999999998</v>
      </c>
      <c r="H28" s="7">
        <v>27.217500000000001</v>
      </c>
      <c r="I28" s="7">
        <v>21.93</v>
      </c>
      <c r="J28" s="7">
        <v>0.23424999999999999</v>
      </c>
      <c r="K28" s="7">
        <v>0.12925</v>
      </c>
      <c r="L28" s="7">
        <v>6391.5</v>
      </c>
      <c r="M28" s="6">
        <v>50</v>
      </c>
      <c r="N28" s="13">
        <f t="shared" si="0"/>
        <v>2.5847578347578348E-2</v>
      </c>
      <c r="O28" s="7">
        <f t="shared" si="1"/>
        <v>0.19248196641813661</v>
      </c>
    </row>
    <row r="29" spans="1:15">
      <c r="A29" s="5">
        <v>17</v>
      </c>
      <c r="B29" s="6">
        <v>200</v>
      </c>
      <c r="C29" s="7">
        <v>198.03975</v>
      </c>
      <c r="D29" s="7">
        <v>139.75</v>
      </c>
      <c r="E29" s="7">
        <v>109.25</v>
      </c>
      <c r="F29" s="7">
        <v>0.65500000000000003</v>
      </c>
      <c r="G29" s="7">
        <v>32.090000000000003</v>
      </c>
      <c r="H29" s="7">
        <v>23.1875</v>
      </c>
      <c r="I29" s="7">
        <v>16.8125</v>
      </c>
      <c r="J29" s="7">
        <v>0.13200000000000001</v>
      </c>
      <c r="K29" s="7">
        <v>6.4000000000000001E-2</v>
      </c>
      <c r="L29" s="7">
        <v>4919.5</v>
      </c>
      <c r="M29" s="6">
        <v>50</v>
      </c>
      <c r="N29" s="13">
        <f t="shared" si="0"/>
        <v>2.2020417853751188E-2</v>
      </c>
      <c r="O29" s="7">
        <f t="shared" si="1"/>
        <v>0.16398183508112588</v>
      </c>
    </row>
    <row r="30" spans="1:15">
      <c r="A30" s="8">
        <v>18</v>
      </c>
      <c r="B30" s="6">
        <v>1800</v>
      </c>
      <c r="C30" s="7">
        <v>1797.3639999999998</v>
      </c>
      <c r="D30" s="7">
        <v>1282.5</v>
      </c>
      <c r="E30" s="7">
        <v>1157.5</v>
      </c>
      <c r="F30" s="7">
        <v>2.5000000000000001E-2</v>
      </c>
      <c r="G30" s="7">
        <v>8930.02</v>
      </c>
      <c r="H30" s="7">
        <v>3792.7725</v>
      </c>
      <c r="I30" s="7">
        <v>54.55</v>
      </c>
      <c r="J30" s="7">
        <v>238.33150000000001</v>
      </c>
      <c r="K30" s="7">
        <v>4.0905000000000005</v>
      </c>
      <c r="L30" s="7">
        <v>159.5</v>
      </c>
      <c r="M30" s="6">
        <v>60</v>
      </c>
      <c r="N30" s="13">
        <f t="shared" si="0"/>
        <v>3.6018732193732195</v>
      </c>
      <c r="O30" s="7">
        <f t="shared" si="1"/>
        <v>26.822460144268653</v>
      </c>
    </row>
    <row r="31" spans="1:15">
      <c r="A31" s="5">
        <v>19</v>
      </c>
      <c r="B31" s="6">
        <v>1700</v>
      </c>
      <c r="C31" s="7">
        <v>1697.6907500000002</v>
      </c>
      <c r="D31" s="7">
        <v>1208</v>
      </c>
      <c r="E31" s="7">
        <v>1127.5</v>
      </c>
      <c r="F31" s="7">
        <v>5.2499999999999998E-2</v>
      </c>
      <c r="G31" s="7">
        <v>4950.875</v>
      </c>
      <c r="H31" s="7">
        <v>2015.7625000000003</v>
      </c>
      <c r="I31" s="7">
        <v>55.1175</v>
      </c>
      <c r="J31" s="7">
        <v>119.25175</v>
      </c>
      <c r="K31" s="7">
        <v>3.6814999999999998</v>
      </c>
      <c r="L31" s="7">
        <v>272.25</v>
      </c>
      <c r="M31" s="6">
        <v>60</v>
      </c>
      <c r="N31" s="13">
        <f t="shared" si="0"/>
        <v>1.9143043684710355</v>
      </c>
      <c r="O31" s="7">
        <f t="shared" si="1"/>
        <v>14.25545806308218</v>
      </c>
    </row>
    <row r="32" spans="1:15">
      <c r="A32" s="8">
        <v>20</v>
      </c>
      <c r="B32" s="6">
        <v>1600</v>
      </c>
      <c r="C32" s="7">
        <v>1597.0742500000001</v>
      </c>
      <c r="D32" s="7">
        <v>1133.75</v>
      </c>
      <c r="E32" s="7">
        <v>1108</v>
      </c>
      <c r="F32" s="7">
        <v>0.23250000000000001</v>
      </c>
      <c r="G32" s="7">
        <v>2375.1</v>
      </c>
      <c r="H32" s="7">
        <v>916.05499999999995</v>
      </c>
      <c r="I32" s="7">
        <v>54.835000000000001</v>
      </c>
      <c r="J32" s="7">
        <v>50.864500000000007</v>
      </c>
      <c r="K32" s="7">
        <v>3.2647499999999998</v>
      </c>
      <c r="L32" s="7">
        <v>534.75</v>
      </c>
      <c r="M32" s="6">
        <v>60</v>
      </c>
      <c r="N32" s="13">
        <f t="shared" si="0"/>
        <v>0.86994776828110154</v>
      </c>
      <c r="O32" s="7">
        <f t="shared" si="1"/>
        <v>6.4783344446465012</v>
      </c>
    </row>
    <row r="33" spans="1:15">
      <c r="A33" s="5">
        <v>21</v>
      </c>
      <c r="B33" s="6">
        <v>1500</v>
      </c>
      <c r="C33" s="7">
        <v>1497.8947499999999</v>
      </c>
      <c r="D33" s="7">
        <v>1062.5</v>
      </c>
      <c r="E33" s="7">
        <v>1080.75</v>
      </c>
      <c r="F33" s="7">
        <v>0.14249999999999999</v>
      </c>
      <c r="G33" s="7">
        <v>914.98249999999996</v>
      </c>
      <c r="H33" s="7">
        <v>344.6275</v>
      </c>
      <c r="I33" s="7">
        <v>53.302500000000002</v>
      </c>
      <c r="J33" s="7">
        <v>17.934249999999999</v>
      </c>
      <c r="K33" s="7">
        <v>2.7780000000000005</v>
      </c>
      <c r="L33" s="7">
        <v>1304.25</v>
      </c>
      <c r="M33" s="6">
        <v>60</v>
      </c>
      <c r="N33" s="13">
        <f t="shared" si="0"/>
        <v>0.32728157644824313</v>
      </c>
      <c r="O33" s="7">
        <f t="shared" si="1"/>
        <v>2.4372032288698957</v>
      </c>
    </row>
    <row r="34" spans="1:15">
      <c r="A34" s="8">
        <v>22</v>
      </c>
      <c r="B34" s="6">
        <v>1400</v>
      </c>
      <c r="C34" s="7">
        <v>1396.306</v>
      </c>
      <c r="D34" s="7">
        <v>989.5</v>
      </c>
      <c r="E34" s="7">
        <v>1042</v>
      </c>
      <c r="F34" s="7">
        <v>0.41499999999999998</v>
      </c>
      <c r="G34" s="7">
        <v>341.80250000000001</v>
      </c>
      <c r="H34" s="7">
        <v>145.9675</v>
      </c>
      <c r="I34" s="7">
        <v>51.564999999999998</v>
      </c>
      <c r="J34" s="7">
        <v>7.07125</v>
      </c>
      <c r="K34" s="7">
        <v>2.29575</v>
      </c>
      <c r="L34" s="7">
        <v>3257.25</v>
      </c>
      <c r="M34" s="6">
        <v>60</v>
      </c>
      <c r="N34" s="13">
        <f t="shared" si="0"/>
        <v>0.13862060778727445</v>
      </c>
      <c r="O34" s="7">
        <f t="shared" si="1"/>
        <v>1.0322811218201289</v>
      </c>
    </row>
    <row r="35" spans="1:15">
      <c r="A35" s="5">
        <v>23</v>
      </c>
      <c r="B35" s="6">
        <v>1300</v>
      </c>
      <c r="C35" s="7">
        <v>1296.5352500000001</v>
      </c>
      <c r="D35" s="7">
        <v>918.25</v>
      </c>
      <c r="E35" s="7">
        <v>981.25</v>
      </c>
      <c r="F35" s="7">
        <v>0.58499999999999996</v>
      </c>
      <c r="G35" s="7">
        <v>188.755</v>
      </c>
      <c r="H35" s="7">
        <v>95.325000000000003</v>
      </c>
      <c r="I35" s="7">
        <v>49.5625</v>
      </c>
      <c r="J35" s="7">
        <v>4.2857499999999993</v>
      </c>
      <c r="K35" s="7">
        <v>1.9197500000000001</v>
      </c>
      <c r="L35" s="7">
        <v>5480.25</v>
      </c>
      <c r="M35" s="6">
        <v>60</v>
      </c>
      <c r="N35" s="13">
        <f t="shared" si="0"/>
        <v>9.0527065527065534E-2</v>
      </c>
      <c r="O35" s="7">
        <f t="shared" si="1"/>
        <v>0.6741377220100625</v>
      </c>
    </row>
    <row r="36" spans="1:15">
      <c r="A36" s="8">
        <v>24</v>
      </c>
      <c r="B36" s="6">
        <v>1200</v>
      </c>
      <c r="C36" s="7">
        <v>1197.3095000000001</v>
      </c>
      <c r="D36" s="7">
        <v>847.5</v>
      </c>
      <c r="E36" s="7">
        <v>913.25</v>
      </c>
      <c r="F36" s="7">
        <v>0.71</v>
      </c>
      <c r="G36" s="7">
        <v>133.815</v>
      </c>
      <c r="H36" s="7">
        <v>75.680000000000007</v>
      </c>
      <c r="I36" s="7">
        <v>47.46</v>
      </c>
      <c r="J36" s="7">
        <v>3.14175</v>
      </c>
      <c r="K36" s="7">
        <v>1.629</v>
      </c>
      <c r="L36" s="7">
        <v>7137.75</v>
      </c>
      <c r="M36" s="6">
        <v>60</v>
      </c>
      <c r="N36" s="13">
        <f t="shared" si="0"/>
        <v>7.1870845204178538E-2</v>
      </c>
      <c r="O36" s="7">
        <f t="shared" si="1"/>
        <v>0.53520842173324445</v>
      </c>
    </row>
    <row r="37" spans="1:15">
      <c r="A37" s="5">
        <v>25</v>
      </c>
      <c r="B37" s="6">
        <v>1100</v>
      </c>
      <c r="C37" s="7">
        <v>1098.12375</v>
      </c>
      <c r="D37" s="7">
        <v>777.75</v>
      </c>
      <c r="E37" s="7">
        <v>841</v>
      </c>
      <c r="F37" s="7">
        <v>0.91249999999999998</v>
      </c>
      <c r="G37" s="7">
        <v>105.6825</v>
      </c>
      <c r="H37" s="7">
        <v>64.534999999999997</v>
      </c>
      <c r="I37" s="7">
        <v>45.28</v>
      </c>
      <c r="J37" s="7">
        <v>2.4565000000000001</v>
      </c>
      <c r="K37" s="7">
        <v>1.3847499999999999</v>
      </c>
      <c r="L37" s="7">
        <v>8290.75</v>
      </c>
      <c r="M37" s="6">
        <v>60</v>
      </c>
      <c r="N37" s="13">
        <f t="shared" si="0"/>
        <v>6.1286799620132948E-2</v>
      </c>
      <c r="O37" s="7">
        <f t="shared" si="1"/>
        <v>0.45639106100099003</v>
      </c>
    </row>
    <row r="38" spans="1:15">
      <c r="A38" s="8">
        <v>26</v>
      </c>
      <c r="B38" s="6">
        <v>1000</v>
      </c>
      <c r="C38" s="7">
        <v>997.42499999999995</v>
      </c>
      <c r="D38" s="7">
        <v>706.25</v>
      </c>
      <c r="E38" s="7">
        <v>764.25</v>
      </c>
      <c r="F38" s="7">
        <v>0.97</v>
      </c>
      <c r="G38" s="7">
        <v>88.032499999999999</v>
      </c>
      <c r="H38" s="7">
        <v>56.795000000000002</v>
      </c>
      <c r="I38" s="7">
        <v>43.064999999999998</v>
      </c>
      <c r="J38" s="7">
        <v>1.9637500000000001</v>
      </c>
      <c r="K38" s="7">
        <v>1.1675</v>
      </c>
      <c r="L38" s="7">
        <v>9039</v>
      </c>
      <c r="M38" s="6">
        <v>60</v>
      </c>
      <c r="N38" s="13">
        <f t="shared" si="0"/>
        <v>5.3936372269705601E-2</v>
      </c>
      <c r="O38" s="7">
        <f t="shared" si="1"/>
        <v>0.40165383605099919</v>
      </c>
    </row>
    <row r="39" spans="1:15">
      <c r="A39" s="5">
        <v>27</v>
      </c>
      <c r="B39" s="6">
        <v>900</v>
      </c>
      <c r="C39" s="7">
        <v>898.91724999999997</v>
      </c>
      <c r="D39" s="7">
        <v>636</v>
      </c>
      <c r="E39" s="7">
        <v>686.25</v>
      </c>
      <c r="F39" s="7">
        <v>0.93500000000000005</v>
      </c>
      <c r="G39" s="7">
        <v>75.935000000000002</v>
      </c>
      <c r="H39" s="7">
        <v>50.967500000000001</v>
      </c>
      <c r="I39" s="7">
        <v>40.875</v>
      </c>
      <c r="J39" s="7">
        <v>1.5880000000000001</v>
      </c>
      <c r="K39" s="7">
        <v>0.97799999999999998</v>
      </c>
      <c r="L39" s="7">
        <v>9448</v>
      </c>
      <c r="M39" s="6">
        <v>60</v>
      </c>
      <c r="N39" s="13">
        <f t="shared" si="0"/>
        <v>4.8402184235517572E-2</v>
      </c>
      <c r="O39" s="7">
        <f t="shared" si="1"/>
        <v>0.36044179749853511</v>
      </c>
    </row>
    <row r="40" spans="1:15">
      <c r="A40" s="8">
        <v>28</v>
      </c>
      <c r="B40" s="6">
        <v>800</v>
      </c>
      <c r="C40" s="7">
        <v>797.29525000000001</v>
      </c>
      <c r="D40" s="7">
        <v>564.25</v>
      </c>
      <c r="E40" s="7">
        <v>603.5</v>
      </c>
      <c r="F40" s="7">
        <v>0.98499999999999999</v>
      </c>
      <c r="G40" s="7">
        <v>66.495000000000005</v>
      </c>
      <c r="H40" s="7">
        <v>46.06</v>
      </c>
      <c r="I40" s="7">
        <v>38.475000000000001</v>
      </c>
      <c r="J40" s="7">
        <v>1.2725</v>
      </c>
      <c r="K40" s="7">
        <v>0.80049999999999999</v>
      </c>
      <c r="L40" s="7">
        <v>9568.25</v>
      </c>
      <c r="M40" s="6">
        <v>60</v>
      </c>
      <c r="N40" s="13">
        <f t="shared" si="0"/>
        <v>4.3741690408357077E-2</v>
      </c>
      <c r="O40" s="7">
        <f t="shared" si="1"/>
        <v>0.3257359924026591</v>
      </c>
    </row>
    <row r="41" spans="1:15">
      <c r="A41" s="5">
        <v>29</v>
      </c>
      <c r="B41" s="6">
        <v>700</v>
      </c>
      <c r="C41" s="7">
        <v>698.10300000000007</v>
      </c>
      <c r="D41" s="7">
        <v>494</v>
      </c>
      <c r="E41" s="7">
        <v>522</v>
      </c>
      <c r="F41" s="7">
        <v>1.0649999999999999</v>
      </c>
      <c r="G41" s="7">
        <v>59.234999999999999</v>
      </c>
      <c r="H41" s="7">
        <v>41.927500000000002</v>
      </c>
      <c r="I41" s="7">
        <v>36.005000000000003</v>
      </c>
      <c r="J41" s="7">
        <v>1.01475</v>
      </c>
      <c r="K41" s="7">
        <v>0.64375000000000004</v>
      </c>
      <c r="L41" s="7">
        <v>9409.75</v>
      </c>
      <c r="M41" s="6">
        <v>60</v>
      </c>
      <c r="N41" s="13">
        <f t="shared" si="0"/>
        <v>3.9817188983855653E-2</v>
      </c>
      <c r="O41" s="7">
        <f t="shared" si="1"/>
        <v>0.29651098179466978</v>
      </c>
    </row>
    <row r="42" spans="1:15">
      <c r="A42" s="8">
        <v>30</v>
      </c>
      <c r="B42" s="6">
        <v>600</v>
      </c>
      <c r="C42" s="7">
        <v>598.77650000000006</v>
      </c>
      <c r="D42" s="7">
        <v>423.5</v>
      </c>
      <c r="E42" s="7">
        <v>439.5</v>
      </c>
      <c r="F42" s="7">
        <v>1.0625</v>
      </c>
      <c r="G42" s="7">
        <v>52.942500000000003</v>
      </c>
      <c r="H42" s="7">
        <v>38.130000000000003</v>
      </c>
      <c r="I42" s="7">
        <v>33.274999999999999</v>
      </c>
      <c r="J42" s="7">
        <v>0.79100000000000004</v>
      </c>
      <c r="K42" s="7">
        <v>0.501</v>
      </c>
      <c r="L42" s="7">
        <v>9024.25</v>
      </c>
      <c r="M42" s="6">
        <v>60</v>
      </c>
      <c r="N42" s="13">
        <f t="shared" si="0"/>
        <v>3.6210826210826212E-2</v>
      </c>
      <c r="O42" s="7">
        <f t="shared" si="1"/>
        <v>0.269655088804025</v>
      </c>
    </row>
    <row r="43" spans="1:15">
      <c r="A43" s="5">
        <v>31</v>
      </c>
      <c r="B43" s="6">
        <v>500</v>
      </c>
      <c r="C43" s="7">
        <v>498.45850000000002</v>
      </c>
      <c r="D43" s="7">
        <v>352.5</v>
      </c>
      <c r="E43" s="7">
        <v>356</v>
      </c>
      <c r="F43" s="7">
        <v>1.0449999999999999</v>
      </c>
      <c r="G43" s="7">
        <v>47.354999999999997</v>
      </c>
      <c r="H43" s="7">
        <v>34.494999999999997</v>
      </c>
      <c r="I43" s="7">
        <v>30.215</v>
      </c>
      <c r="J43" s="7">
        <v>0.59575</v>
      </c>
      <c r="K43" s="7">
        <v>0.37175000000000002</v>
      </c>
      <c r="L43" s="7">
        <v>8406.5</v>
      </c>
      <c r="M43" s="6">
        <v>60</v>
      </c>
      <c r="N43" s="13">
        <f t="shared" si="0"/>
        <v>3.275878442545109E-2</v>
      </c>
      <c r="O43" s="7">
        <f t="shared" si="1"/>
        <v>0.2439483946576145</v>
      </c>
    </row>
    <row r="44" spans="1:15">
      <c r="A44" s="8">
        <v>32</v>
      </c>
      <c r="B44" s="6">
        <v>400</v>
      </c>
      <c r="C44" s="7">
        <v>397.22075000000007</v>
      </c>
      <c r="D44" s="7">
        <v>281</v>
      </c>
      <c r="E44" s="7">
        <v>271.75</v>
      </c>
      <c r="F44" s="7">
        <v>1.05</v>
      </c>
      <c r="G44" s="7">
        <v>42.125</v>
      </c>
      <c r="H44" s="7">
        <v>30.844999999999999</v>
      </c>
      <c r="I44" s="7">
        <v>26.587499999999999</v>
      </c>
      <c r="J44" s="7">
        <v>0.42425000000000002</v>
      </c>
      <c r="K44" s="7">
        <v>0.25600000000000001</v>
      </c>
      <c r="L44" s="7">
        <v>7531.25</v>
      </c>
      <c r="M44" s="6">
        <v>60</v>
      </c>
      <c r="N44" s="13">
        <f t="shared" si="0"/>
        <v>2.9292497625830957E-2</v>
      </c>
      <c r="O44" s="7">
        <f t="shared" si="1"/>
        <v>0.2181356206178901</v>
      </c>
    </row>
    <row r="45" spans="1:15">
      <c r="A45" s="5">
        <v>33</v>
      </c>
      <c r="B45" s="6">
        <v>300</v>
      </c>
      <c r="C45" s="7">
        <v>298.57600000000002</v>
      </c>
      <c r="D45" s="7">
        <v>211</v>
      </c>
      <c r="E45" s="7">
        <v>190.5</v>
      </c>
      <c r="F45" s="7">
        <v>1.0625</v>
      </c>
      <c r="G45" s="7">
        <v>36.987499999999997</v>
      </c>
      <c r="H45" s="7">
        <v>27.092500000000001</v>
      </c>
      <c r="I45" s="7">
        <v>22.3</v>
      </c>
      <c r="J45" s="7">
        <v>0.28000000000000003</v>
      </c>
      <c r="K45" s="7">
        <v>0.15825</v>
      </c>
      <c r="L45" s="7">
        <v>6446.25</v>
      </c>
      <c r="M45" s="6">
        <v>60</v>
      </c>
      <c r="N45" s="13">
        <f t="shared" si="0"/>
        <v>2.5728869895536563E-2</v>
      </c>
      <c r="O45" s="7">
        <f t="shared" si="1"/>
        <v>0.19159796730718717</v>
      </c>
    </row>
    <row r="46" spans="1:15">
      <c r="A46" s="8">
        <v>34</v>
      </c>
      <c r="B46" s="6">
        <v>200</v>
      </c>
      <c r="C46" s="7">
        <v>199.41624999999999</v>
      </c>
      <c r="D46" s="7">
        <v>140.5</v>
      </c>
      <c r="E46" s="7">
        <v>112</v>
      </c>
      <c r="F46" s="7">
        <v>0.82</v>
      </c>
      <c r="G46" s="7">
        <v>31.14</v>
      </c>
      <c r="H46" s="7">
        <v>22.62</v>
      </c>
      <c r="I46" s="7">
        <v>16.7575</v>
      </c>
      <c r="J46" s="7">
        <v>0.15575</v>
      </c>
      <c r="K46" s="7">
        <v>7.7499999999999999E-2</v>
      </c>
      <c r="L46" s="7">
        <v>5114.25</v>
      </c>
      <c r="M46" s="6">
        <v>60</v>
      </c>
      <c r="N46" s="13">
        <f t="shared" si="0"/>
        <v>2.1481481481481483E-2</v>
      </c>
      <c r="O46" s="7">
        <f t="shared" si="1"/>
        <v>0.1599684791174153</v>
      </c>
    </row>
    <row r="47" spans="1:15">
      <c r="A47" s="5">
        <v>35</v>
      </c>
      <c r="B47" s="17" t="s">
        <v>65</v>
      </c>
      <c r="C47" s="14">
        <v>1603.5104999999999</v>
      </c>
      <c r="D47" s="14">
        <v>1138.5</v>
      </c>
      <c r="E47" s="14">
        <v>1117.5</v>
      </c>
      <c r="F47" s="14">
        <v>0.2175</v>
      </c>
      <c r="G47" s="14">
        <v>2503.8175000000001</v>
      </c>
      <c r="H47" s="14">
        <v>968.03</v>
      </c>
      <c r="I47" s="14">
        <v>55.402500000000003</v>
      </c>
      <c r="J47" s="14">
        <v>53.969500000000004</v>
      </c>
      <c r="K47" s="14">
        <v>3.2952500000000002</v>
      </c>
      <c r="L47" s="14">
        <v>509.5</v>
      </c>
      <c r="M47" s="5">
        <v>60</v>
      </c>
      <c r="N47" s="15">
        <f t="shared" si="0"/>
        <v>0.91930674264007595</v>
      </c>
      <c r="O47" s="14">
        <f t="shared" si="1"/>
        <v>6.8459012749792887</v>
      </c>
    </row>
    <row r="48" spans="1:15">
      <c r="A48" s="8">
        <v>36</v>
      </c>
      <c r="B48" s="17" t="s">
        <v>66</v>
      </c>
      <c r="C48" s="12">
        <v>1698.865</v>
      </c>
      <c r="D48" s="12">
        <v>1208.75</v>
      </c>
      <c r="E48" s="12">
        <v>1125</v>
      </c>
      <c r="F48" s="12">
        <v>8.2500000000000004E-2</v>
      </c>
      <c r="G48" s="12">
        <v>4995.7424999999994</v>
      </c>
      <c r="H48" s="12">
        <v>2035.32</v>
      </c>
      <c r="I48" s="12">
        <v>53.98</v>
      </c>
      <c r="J48" s="12">
        <v>120.5025</v>
      </c>
      <c r="K48" s="12">
        <v>3.6807500000000002</v>
      </c>
      <c r="L48" s="12">
        <v>270</v>
      </c>
      <c r="M48" s="8">
        <v>60</v>
      </c>
      <c r="N48" s="16">
        <f t="shared" si="0"/>
        <v>1.9328774928774928</v>
      </c>
      <c r="O48" s="12">
        <f t="shared" si="1"/>
        <v>14.393768563981331</v>
      </c>
    </row>
    <row r="49" spans="1:15">
      <c r="A49" s="5">
        <v>37</v>
      </c>
      <c r="B49" s="17" t="s">
        <v>67</v>
      </c>
      <c r="C49" s="14">
        <v>1821.3210000000001</v>
      </c>
      <c r="D49" s="14">
        <v>1297.5999999999999</v>
      </c>
      <c r="E49" s="14">
        <v>1177.0666666666666</v>
      </c>
      <c r="F49" s="14">
        <v>3.7333333333333336E-2</v>
      </c>
      <c r="G49" s="14">
        <v>10009.041333333334</v>
      </c>
      <c r="H49" s="14">
        <v>4168.6899999999996</v>
      </c>
      <c r="I49" s="14">
        <v>66.674000000000007</v>
      </c>
      <c r="J49" s="14">
        <v>264.97926666666666</v>
      </c>
      <c r="K49" s="14">
        <v>4.6264000000000003</v>
      </c>
      <c r="L49" s="14">
        <v>144.33333333333334</v>
      </c>
      <c r="M49" s="5">
        <v>60</v>
      </c>
      <c r="N49" s="15">
        <f t="shared" si="0"/>
        <v>3.9588698955365618</v>
      </c>
      <c r="O49" s="14">
        <f t="shared" si="1"/>
        <v>29.480946030591415</v>
      </c>
    </row>
  </sheetData>
  <mergeCells count="19">
    <mergeCell ref="E8:I8"/>
    <mergeCell ref="L8:P8"/>
    <mergeCell ref="E9:I9"/>
    <mergeCell ref="L9:P9"/>
    <mergeCell ref="E10:I10"/>
    <mergeCell ref="L10:P10"/>
    <mergeCell ref="E5:I5"/>
    <mergeCell ref="L5:P5"/>
    <mergeCell ref="E6:I6"/>
    <mergeCell ref="L6:P6"/>
    <mergeCell ref="E7:I7"/>
    <mergeCell ref="L7:P7"/>
    <mergeCell ref="E4:I4"/>
    <mergeCell ref="L4:P4"/>
    <mergeCell ref="D1:Q1"/>
    <mergeCell ref="E2:I2"/>
    <mergeCell ref="L2:P2"/>
    <mergeCell ref="E3:I3"/>
    <mergeCell ref="L3:P3"/>
  </mergeCells>
  <pageMargins left="0.78740157499999996" right="0.78740157499999996" top="0.984251969" bottom="0.984251969" header="0.49212598499999999" footer="0.49212598499999999"/>
  <pageSetup paperSize="9" scale="87" orientation="landscape" horizontalDpi="4294967294" verticalDpi="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51"/>
  <sheetViews>
    <sheetView workbookViewId="0">
      <pane ySplit="12" topLeftCell="A13" activePane="bottomLeft" state="frozen"/>
      <selection pane="bottomLeft" activeCell="D1" sqref="D1:Q1"/>
    </sheetView>
  </sheetViews>
  <sheetFormatPr defaultRowHeight="13.2"/>
  <cols>
    <col min="1" max="17" width="10.77734375" style="1" customWidth="1"/>
    <col min="18" max="16384" width="8.88671875" style="1"/>
  </cols>
  <sheetData>
    <row r="1" spans="1:17" ht="14.4" customHeight="1">
      <c r="A1" s="9"/>
      <c r="D1" s="19" t="s">
        <v>51</v>
      </c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1"/>
    </row>
    <row r="2" spans="1:17" ht="26.4" customHeight="1">
      <c r="D2" s="3" t="s">
        <v>52</v>
      </c>
      <c r="E2" s="22" t="s">
        <v>53</v>
      </c>
      <c r="F2" s="22"/>
      <c r="G2" s="22"/>
      <c r="H2" s="22"/>
      <c r="I2" s="22"/>
      <c r="J2" s="3" t="s">
        <v>54</v>
      </c>
      <c r="K2" s="3" t="s">
        <v>52</v>
      </c>
      <c r="L2" s="22" t="s">
        <v>53</v>
      </c>
      <c r="M2" s="22"/>
      <c r="N2" s="22"/>
      <c r="O2" s="22"/>
      <c r="P2" s="22"/>
      <c r="Q2" s="3" t="s">
        <v>54</v>
      </c>
    </row>
    <row r="3" spans="1:17">
      <c r="D3" s="2" t="s">
        <v>11</v>
      </c>
      <c r="E3" s="18" t="s">
        <v>12</v>
      </c>
      <c r="F3" s="18"/>
      <c r="G3" s="18"/>
      <c r="H3" s="18"/>
      <c r="I3" s="18"/>
      <c r="J3" s="2" t="s">
        <v>13</v>
      </c>
      <c r="K3" s="2" t="s">
        <v>31</v>
      </c>
      <c r="L3" s="18" t="s">
        <v>32</v>
      </c>
      <c r="M3" s="18"/>
      <c r="N3" s="18"/>
      <c r="O3" s="18"/>
      <c r="P3" s="18"/>
      <c r="Q3" s="2" t="s">
        <v>30</v>
      </c>
    </row>
    <row r="4" spans="1:17">
      <c r="D4" s="2" t="s">
        <v>14</v>
      </c>
      <c r="E4" s="18" t="s">
        <v>15</v>
      </c>
      <c r="F4" s="18"/>
      <c r="G4" s="18"/>
      <c r="H4" s="18"/>
      <c r="I4" s="18"/>
      <c r="J4" s="2" t="s">
        <v>16</v>
      </c>
      <c r="K4" s="2" t="s">
        <v>33</v>
      </c>
      <c r="L4" s="18" t="s">
        <v>34</v>
      </c>
      <c r="M4" s="18"/>
      <c r="N4" s="18"/>
      <c r="O4" s="18"/>
      <c r="P4" s="18"/>
      <c r="Q4" s="2" t="s">
        <v>30</v>
      </c>
    </row>
    <row r="5" spans="1:17">
      <c r="A5" s="10" t="s">
        <v>61</v>
      </c>
      <c r="D5" s="2" t="s">
        <v>17</v>
      </c>
      <c r="E5" s="18" t="s">
        <v>18</v>
      </c>
      <c r="F5" s="18"/>
      <c r="G5" s="18"/>
      <c r="H5" s="18"/>
      <c r="I5" s="18"/>
      <c r="J5" s="2" t="s">
        <v>16</v>
      </c>
      <c r="K5" s="2" t="s">
        <v>35</v>
      </c>
      <c r="L5" s="18" t="s">
        <v>36</v>
      </c>
      <c r="M5" s="18"/>
      <c r="N5" s="18"/>
      <c r="O5" s="18"/>
      <c r="P5" s="18"/>
      <c r="Q5" s="2" t="s">
        <v>37</v>
      </c>
    </row>
    <row r="6" spans="1:17">
      <c r="A6" s="11" t="s">
        <v>60</v>
      </c>
      <c r="D6" s="2" t="s">
        <v>19</v>
      </c>
      <c r="E6" s="18" t="s">
        <v>20</v>
      </c>
      <c r="F6" s="18"/>
      <c r="G6" s="18"/>
      <c r="H6" s="18"/>
      <c r="I6" s="18"/>
      <c r="J6" s="2" t="s">
        <v>16</v>
      </c>
      <c r="K6" s="2" t="s">
        <v>38</v>
      </c>
      <c r="L6" s="18" t="s">
        <v>39</v>
      </c>
      <c r="M6" s="18"/>
      <c r="N6" s="18"/>
      <c r="O6" s="18"/>
      <c r="P6" s="18"/>
      <c r="Q6" s="2" t="s">
        <v>40</v>
      </c>
    </row>
    <row r="7" spans="1:17">
      <c r="D7" s="2" t="s">
        <v>21</v>
      </c>
      <c r="E7" s="18" t="s">
        <v>22</v>
      </c>
      <c r="F7" s="18"/>
      <c r="G7" s="18"/>
      <c r="H7" s="18"/>
      <c r="I7" s="18"/>
      <c r="J7" s="2" t="s">
        <v>16</v>
      </c>
      <c r="K7" s="2" t="s">
        <v>41</v>
      </c>
      <c r="L7" s="18" t="s">
        <v>42</v>
      </c>
      <c r="M7" s="18"/>
      <c r="N7" s="18"/>
      <c r="O7" s="18"/>
      <c r="P7" s="18"/>
      <c r="Q7" s="2" t="s">
        <v>13</v>
      </c>
    </row>
    <row r="8" spans="1:17">
      <c r="A8" s="1" t="s">
        <v>59</v>
      </c>
      <c r="D8" s="2" t="s">
        <v>23</v>
      </c>
      <c r="E8" s="18" t="s">
        <v>24</v>
      </c>
      <c r="F8" s="18"/>
      <c r="G8" s="18"/>
      <c r="H8" s="18"/>
      <c r="I8" s="18"/>
      <c r="J8" s="2" t="s">
        <v>23</v>
      </c>
      <c r="K8" s="2" t="s">
        <v>43</v>
      </c>
      <c r="L8" s="18" t="s">
        <v>44</v>
      </c>
      <c r="M8" s="18"/>
      <c r="N8" s="18"/>
      <c r="O8" s="18"/>
      <c r="P8" s="18"/>
      <c r="Q8" s="2" t="s">
        <v>45</v>
      </c>
    </row>
    <row r="9" spans="1:17">
      <c r="A9" s="1" t="s">
        <v>62</v>
      </c>
      <c r="D9" s="2" t="s">
        <v>25</v>
      </c>
      <c r="E9" s="18" t="s">
        <v>26</v>
      </c>
      <c r="F9" s="18"/>
      <c r="G9" s="18"/>
      <c r="H9" s="18"/>
      <c r="I9" s="18"/>
      <c r="J9" s="2" t="s">
        <v>27</v>
      </c>
      <c r="K9" s="2" t="s">
        <v>46</v>
      </c>
      <c r="L9" s="18" t="s">
        <v>47</v>
      </c>
      <c r="M9" s="18"/>
      <c r="N9" s="18"/>
      <c r="O9" s="18"/>
      <c r="P9" s="18"/>
      <c r="Q9" s="2" t="s">
        <v>48</v>
      </c>
    </row>
    <row r="10" spans="1:17">
      <c r="A10" s="1" t="s">
        <v>63</v>
      </c>
      <c r="D10" s="2" t="s">
        <v>28</v>
      </c>
      <c r="E10" s="18" t="s">
        <v>29</v>
      </c>
      <c r="F10" s="18"/>
      <c r="G10" s="18"/>
      <c r="H10" s="18"/>
      <c r="I10" s="18"/>
      <c r="J10" s="2" t="s">
        <v>30</v>
      </c>
      <c r="K10" s="2" t="s">
        <v>49</v>
      </c>
      <c r="L10" s="18" t="s">
        <v>50</v>
      </c>
      <c r="M10" s="18"/>
      <c r="N10" s="18"/>
      <c r="O10" s="18"/>
      <c r="P10" s="18"/>
      <c r="Q10" s="2" t="s">
        <v>48</v>
      </c>
    </row>
    <row r="11" spans="1:17" ht="7.8" customHeight="1"/>
    <row r="12" spans="1:17" ht="13.2" customHeight="1">
      <c r="A12" s="4" t="s">
        <v>0</v>
      </c>
      <c r="B12" s="4" t="s">
        <v>1</v>
      </c>
      <c r="C12" s="4" t="s">
        <v>2</v>
      </c>
      <c r="D12" s="4" t="s">
        <v>3</v>
      </c>
      <c r="E12" s="4" t="s">
        <v>4</v>
      </c>
      <c r="F12" s="4" t="s">
        <v>5</v>
      </c>
      <c r="G12" s="4" t="s">
        <v>6</v>
      </c>
      <c r="H12" s="4" t="s">
        <v>7</v>
      </c>
      <c r="I12" s="4" t="s">
        <v>8</v>
      </c>
      <c r="J12" s="4" t="s">
        <v>9</v>
      </c>
      <c r="K12" s="4" t="s">
        <v>10</v>
      </c>
      <c r="L12" s="4" t="s">
        <v>55</v>
      </c>
      <c r="M12" s="4" t="s">
        <v>56</v>
      </c>
      <c r="N12" s="4" t="s">
        <v>57</v>
      </c>
      <c r="O12" s="4" t="s">
        <v>58</v>
      </c>
    </row>
    <row r="13" spans="1:17">
      <c r="A13" s="5">
        <v>1</v>
      </c>
      <c r="B13" s="6">
        <v>1850</v>
      </c>
      <c r="C13" s="7">
        <v>1848.7940000000001</v>
      </c>
      <c r="D13" s="7">
        <v>1319</v>
      </c>
      <c r="E13" s="7">
        <v>1203</v>
      </c>
      <c r="F13" s="7">
        <v>0.01</v>
      </c>
      <c r="G13" s="7">
        <v>12615.86</v>
      </c>
      <c r="H13" s="7">
        <v>5365.63</v>
      </c>
      <c r="I13" s="7">
        <v>59.1</v>
      </c>
      <c r="J13" s="7">
        <v>290.702</v>
      </c>
      <c r="K13" s="7">
        <v>3.5350000000000001</v>
      </c>
      <c r="L13" s="7">
        <v>116</v>
      </c>
      <c r="M13" s="6">
        <v>50</v>
      </c>
      <c r="N13" s="13">
        <v>5.0955650522317191</v>
      </c>
      <c r="O13" s="7">
        <v>37.945697197470245</v>
      </c>
    </row>
    <row r="14" spans="1:17">
      <c r="A14" s="8">
        <v>2</v>
      </c>
      <c r="B14" s="6">
        <v>1800</v>
      </c>
      <c r="C14" s="7">
        <v>1798.127</v>
      </c>
      <c r="D14" s="7">
        <v>1281</v>
      </c>
      <c r="E14" s="7">
        <v>1227</v>
      </c>
      <c r="F14" s="7">
        <v>0.02</v>
      </c>
      <c r="G14" s="7">
        <v>9401.66</v>
      </c>
      <c r="H14" s="7">
        <v>3974.91</v>
      </c>
      <c r="I14" s="7">
        <v>54.55</v>
      </c>
      <c r="J14" s="7">
        <v>209.089</v>
      </c>
      <c r="K14" s="7">
        <v>3.3479999999999999</v>
      </c>
      <c r="L14" s="7">
        <v>152</v>
      </c>
      <c r="M14" s="6">
        <v>50</v>
      </c>
      <c r="N14" s="13">
        <v>3.7748433048433045</v>
      </c>
      <c r="O14" s="7">
        <v>28.11053524883312</v>
      </c>
    </row>
    <row r="15" spans="1:17">
      <c r="A15" s="5">
        <v>3</v>
      </c>
      <c r="B15" s="6">
        <v>1700</v>
      </c>
      <c r="C15" s="7">
        <v>1698.5940000000001</v>
      </c>
      <c r="D15" s="7">
        <v>1207</v>
      </c>
      <c r="E15" s="7">
        <v>1199</v>
      </c>
      <c r="F15" s="7">
        <v>0.02</v>
      </c>
      <c r="G15" s="7">
        <v>5296.39</v>
      </c>
      <c r="H15" s="7">
        <v>2171.37</v>
      </c>
      <c r="I15" s="7">
        <v>56.82</v>
      </c>
      <c r="J15" s="7">
        <v>107.666</v>
      </c>
      <c r="K15" s="7">
        <v>3.0219999999999998</v>
      </c>
      <c r="L15" s="7">
        <v>255</v>
      </c>
      <c r="M15" s="6">
        <v>50</v>
      </c>
      <c r="N15" s="13">
        <v>2.0620797720797719</v>
      </c>
      <c r="O15" s="7">
        <v>15.355913196338728</v>
      </c>
    </row>
    <row r="16" spans="1:17">
      <c r="A16" s="8">
        <v>4</v>
      </c>
      <c r="B16" s="6">
        <v>1600</v>
      </c>
      <c r="C16" s="7">
        <v>1596.3030000000001</v>
      </c>
      <c r="D16" s="7">
        <v>1132</v>
      </c>
      <c r="E16" s="7">
        <v>1190</v>
      </c>
      <c r="F16" s="7">
        <v>0.13</v>
      </c>
      <c r="G16" s="7">
        <v>2569.7399999999998</v>
      </c>
      <c r="H16" s="7">
        <v>1004.28</v>
      </c>
      <c r="I16" s="7">
        <v>54.55</v>
      </c>
      <c r="J16" s="7">
        <v>46.715000000000003</v>
      </c>
      <c r="K16" s="7">
        <v>2.6349999999999998</v>
      </c>
      <c r="L16" s="7">
        <v>494</v>
      </c>
      <c r="M16" s="6">
        <v>50</v>
      </c>
      <c r="N16" s="13">
        <v>0.95373219373219376</v>
      </c>
      <c r="O16" s="7">
        <v>7.1022610171546345</v>
      </c>
    </row>
    <row r="17" spans="1:15">
      <c r="A17" s="5">
        <v>5</v>
      </c>
      <c r="B17" s="6">
        <v>1500</v>
      </c>
      <c r="C17" s="7">
        <v>1496.2070000000001</v>
      </c>
      <c r="D17" s="7">
        <v>1061</v>
      </c>
      <c r="E17" s="7">
        <v>1159</v>
      </c>
      <c r="F17" s="7">
        <v>0.06</v>
      </c>
      <c r="G17" s="7">
        <v>1040.17</v>
      </c>
      <c r="H17" s="7">
        <v>391.92</v>
      </c>
      <c r="I17" s="7">
        <v>49.55</v>
      </c>
      <c r="J17" s="7">
        <v>17.082000000000001</v>
      </c>
      <c r="K17" s="7">
        <v>2.242</v>
      </c>
      <c r="L17" s="7">
        <v>1144</v>
      </c>
      <c r="M17" s="6">
        <v>50</v>
      </c>
      <c r="N17" s="13">
        <v>0.3721937321937322</v>
      </c>
      <c r="O17" s="7">
        <v>2.7716554525065162</v>
      </c>
    </row>
    <row r="18" spans="1:15">
      <c r="A18" s="8">
        <v>6</v>
      </c>
      <c r="B18" s="6">
        <v>1400</v>
      </c>
      <c r="C18" s="7">
        <v>1397.7629999999999</v>
      </c>
      <c r="D18" s="7">
        <v>990</v>
      </c>
      <c r="E18" s="7">
        <v>1129</v>
      </c>
      <c r="F18" s="7">
        <v>0.28999999999999998</v>
      </c>
      <c r="G18" s="7">
        <v>383.65</v>
      </c>
      <c r="H18" s="7">
        <v>155.72999999999999</v>
      </c>
      <c r="I18" s="7">
        <v>47.84</v>
      </c>
      <c r="J18" s="7">
        <v>6.3339999999999996</v>
      </c>
      <c r="K18" s="7">
        <v>1.8660000000000001</v>
      </c>
      <c r="L18" s="7">
        <v>2899</v>
      </c>
      <c r="M18" s="6">
        <v>50</v>
      </c>
      <c r="N18" s="13">
        <v>0.14789173789173787</v>
      </c>
      <c r="O18" s="7">
        <v>1.1013214523852821</v>
      </c>
    </row>
    <row r="19" spans="1:15">
      <c r="A19" s="5">
        <v>7</v>
      </c>
      <c r="B19" s="6">
        <v>1300</v>
      </c>
      <c r="C19" s="7">
        <v>1297.4280000000001</v>
      </c>
      <c r="D19" s="7">
        <v>918</v>
      </c>
      <c r="E19" s="7">
        <v>1076</v>
      </c>
      <c r="F19" s="7">
        <v>0.61</v>
      </c>
      <c r="G19" s="7">
        <v>179.39</v>
      </c>
      <c r="H19" s="7">
        <v>86.56</v>
      </c>
      <c r="I19" s="7">
        <v>45.46</v>
      </c>
      <c r="J19" s="7">
        <v>3.2669999999999999</v>
      </c>
      <c r="K19" s="7">
        <v>1.546</v>
      </c>
      <c r="L19" s="7">
        <v>5758</v>
      </c>
      <c r="M19" s="6">
        <v>50</v>
      </c>
      <c r="N19" s="13">
        <v>8.2203228869895534E-2</v>
      </c>
      <c r="O19" s="7">
        <v>0.61215170435028587</v>
      </c>
    </row>
    <row r="20" spans="1:15">
      <c r="A20" s="8">
        <v>8</v>
      </c>
      <c r="B20" s="6">
        <v>1200</v>
      </c>
      <c r="C20" s="7">
        <v>1199.069</v>
      </c>
      <c r="D20" s="7">
        <v>849</v>
      </c>
      <c r="E20" s="7">
        <v>1011</v>
      </c>
      <c r="F20" s="7">
        <v>1</v>
      </c>
      <c r="G20" s="7">
        <v>112.59</v>
      </c>
      <c r="H20" s="7">
        <v>63.29</v>
      </c>
      <c r="I20" s="7">
        <v>43.13</v>
      </c>
      <c r="J20" s="7">
        <v>2.2069999999999999</v>
      </c>
      <c r="K20" s="7">
        <v>1.3</v>
      </c>
      <c r="L20" s="7">
        <v>8481</v>
      </c>
      <c r="M20" s="6">
        <v>50</v>
      </c>
      <c r="N20" s="13">
        <v>6.0104463437796768E-2</v>
      </c>
      <c r="O20" s="7">
        <v>0.44758642985593339</v>
      </c>
    </row>
    <row r="21" spans="1:15">
      <c r="A21" s="5">
        <v>9</v>
      </c>
      <c r="B21" s="6">
        <v>1100</v>
      </c>
      <c r="C21" s="7">
        <v>1098.338</v>
      </c>
      <c r="D21" s="7">
        <v>778</v>
      </c>
      <c r="E21" s="7">
        <v>934</v>
      </c>
      <c r="F21" s="7">
        <v>0.32</v>
      </c>
      <c r="G21" s="7">
        <v>82.58</v>
      </c>
      <c r="H21" s="7">
        <v>51.46</v>
      </c>
      <c r="I21" s="7">
        <v>40.71</v>
      </c>
      <c r="J21" s="7">
        <v>1.6439999999999999</v>
      </c>
      <c r="K21" s="7">
        <v>1.0900000000000001</v>
      </c>
      <c r="L21" s="7">
        <v>10594</v>
      </c>
      <c r="M21" s="6">
        <v>50</v>
      </c>
      <c r="N21" s="13">
        <v>4.8869895536562201E-2</v>
      </c>
      <c r="O21" s="7">
        <v>0.36392475399567598</v>
      </c>
    </row>
    <row r="22" spans="1:15">
      <c r="A22" s="8">
        <v>10</v>
      </c>
      <c r="B22" s="6">
        <v>1000</v>
      </c>
      <c r="C22" s="7">
        <v>997.39599999999996</v>
      </c>
      <c r="D22" s="7">
        <v>706</v>
      </c>
      <c r="E22" s="7">
        <v>852</v>
      </c>
      <c r="F22" s="7">
        <v>1.38</v>
      </c>
      <c r="G22" s="7">
        <v>65.75</v>
      </c>
      <c r="H22" s="7">
        <v>44.29</v>
      </c>
      <c r="I22" s="7">
        <v>38.33</v>
      </c>
      <c r="J22" s="7">
        <v>1.2849999999999999</v>
      </c>
      <c r="K22" s="7">
        <v>0.90800000000000003</v>
      </c>
      <c r="L22" s="7">
        <v>12079</v>
      </c>
      <c r="M22" s="6">
        <v>50</v>
      </c>
      <c r="N22" s="13">
        <v>4.2060778727445396E-2</v>
      </c>
      <c r="O22" s="7">
        <v>0.31321856499161466</v>
      </c>
    </row>
    <row r="23" spans="1:15">
      <c r="A23" s="5">
        <v>11</v>
      </c>
      <c r="B23" s="6">
        <v>900</v>
      </c>
      <c r="C23" s="7">
        <v>898.93</v>
      </c>
      <c r="D23" s="7">
        <v>636</v>
      </c>
      <c r="E23" s="7">
        <v>769</v>
      </c>
      <c r="F23" s="7">
        <v>2.21</v>
      </c>
      <c r="G23" s="7">
        <v>55.03</v>
      </c>
      <c r="H23" s="7">
        <v>39.11</v>
      </c>
      <c r="I23" s="7">
        <v>35.880000000000003</v>
      </c>
      <c r="J23" s="7">
        <v>1.022</v>
      </c>
      <c r="K23" s="7">
        <v>0.749</v>
      </c>
      <c r="L23" s="7">
        <v>13006</v>
      </c>
      <c r="M23" s="6">
        <v>50</v>
      </c>
      <c r="N23" s="13">
        <v>3.7141500474833805E-2</v>
      </c>
      <c r="O23" s="7">
        <v>0.27658564183386875</v>
      </c>
    </row>
    <row r="24" spans="1:15">
      <c r="A24" s="8">
        <v>12</v>
      </c>
      <c r="B24" s="6">
        <v>800</v>
      </c>
      <c r="C24" s="7">
        <v>798.02200000000005</v>
      </c>
      <c r="D24" s="7">
        <v>565</v>
      </c>
      <c r="E24" s="7">
        <v>679</v>
      </c>
      <c r="F24" s="7">
        <v>2.02</v>
      </c>
      <c r="G24" s="7">
        <v>47.36</v>
      </c>
      <c r="H24" s="7">
        <v>34.68</v>
      </c>
      <c r="I24" s="7">
        <v>33.340000000000003</v>
      </c>
      <c r="J24" s="7">
        <v>0.80400000000000005</v>
      </c>
      <c r="K24" s="7">
        <v>0.60499999999999998</v>
      </c>
      <c r="L24" s="7">
        <v>13425</v>
      </c>
      <c r="M24" s="6">
        <v>50</v>
      </c>
      <c r="N24" s="13">
        <v>3.2934472934472936E-2</v>
      </c>
      <c r="O24" s="7">
        <v>0.24525671334181973</v>
      </c>
    </row>
    <row r="25" spans="1:15">
      <c r="A25" s="5">
        <v>13</v>
      </c>
      <c r="B25" s="6">
        <v>700</v>
      </c>
      <c r="C25" s="7">
        <v>699.17899999999997</v>
      </c>
      <c r="D25" s="7">
        <v>495</v>
      </c>
      <c r="E25" s="7">
        <v>589</v>
      </c>
      <c r="F25" s="7">
        <v>1.68</v>
      </c>
      <c r="G25" s="7">
        <v>41.62</v>
      </c>
      <c r="H25" s="7">
        <v>30.98</v>
      </c>
      <c r="I25" s="7">
        <v>30.85</v>
      </c>
      <c r="J25" s="7">
        <v>0.63</v>
      </c>
      <c r="K25" s="7">
        <v>0.47799999999999998</v>
      </c>
      <c r="L25" s="7">
        <v>13373</v>
      </c>
      <c r="M25" s="6">
        <v>50</v>
      </c>
      <c r="N25" s="13">
        <v>2.9420702754036087E-2</v>
      </c>
      <c r="O25" s="7">
        <v>0.21909033965771554</v>
      </c>
    </row>
    <row r="26" spans="1:15">
      <c r="A26" s="8">
        <v>14</v>
      </c>
      <c r="B26" s="6">
        <v>600</v>
      </c>
      <c r="C26" s="7">
        <v>598.37300000000005</v>
      </c>
      <c r="D26" s="7">
        <v>423</v>
      </c>
      <c r="E26" s="7">
        <v>496</v>
      </c>
      <c r="F26" s="7">
        <v>1.42</v>
      </c>
      <c r="G26" s="7">
        <v>36.78</v>
      </c>
      <c r="H26" s="7">
        <v>27.63</v>
      </c>
      <c r="I26" s="7">
        <v>28.05</v>
      </c>
      <c r="J26" s="7">
        <v>0.48099999999999998</v>
      </c>
      <c r="K26" s="7">
        <v>0.36399999999999999</v>
      </c>
      <c r="L26" s="7">
        <v>12973</v>
      </c>
      <c r="M26" s="6">
        <v>50</v>
      </c>
      <c r="N26" s="13">
        <v>2.6239316239316239E-2</v>
      </c>
      <c r="O26" s="7">
        <v>0.19539916348426986</v>
      </c>
    </row>
    <row r="27" spans="1:15">
      <c r="A27" s="5">
        <v>15</v>
      </c>
      <c r="B27" s="6">
        <v>500</v>
      </c>
      <c r="C27" s="7">
        <v>497.68099999999998</v>
      </c>
      <c r="D27" s="7">
        <v>352</v>
      </c>
      <c r="E27" s="7">
        <v>403</v>
      </c>
      <c r="F27" s="7">
        <v>1.33</v>
      </c>
      <c r="G27" s="7">
        <v>32.54</v>
      </c>
      <c r="H27" s="7">
        <v>24.53</v>
      </c>
      <c r="I27" s="7">
        <v>25.08</v>
      </c>
      <c r="J27" s="7">
        <v>0.35499999999999998</v>
      </c>
      <c r="K27" s="7">
        <v>0.26500000000000001</v>
      </c>
      <c r="L27" s="7">
        <v>12184</v>
      </c>
      <c r="M27" s="6">
        <v>50</v>
      </c>
      <c r="N27" s="13">
        <v>2.3295346628679964E-2</v>
      </c>
      <c r="O27" s="7">
        <v>0.17347598553272314</v>
      </c>
    </row>
    <row r="28" spans="1:15">
      <c r="A28" s="8">
        <v>16</v>
      </c>
      <c r="B28" s="6">
        <v>400</v>
      </c>
      <c r="C28" s="7">
        <v>398.81599999999997</v>
      </c>
      <c r="D28" s="7">
        <v>282</v>
      </c>
      <c r="E28" s="7">
        <v>310</v>
      </c>
      <c r="F28" s="7">
        <v>1.29</v>
      </c>
      <c r="G28" s="7">
        <v>28.59</v>
      </c>
      <c r="H28" s="7">
        <v>21.55</v>
      </c>
      <c r="I28" s="7">
        <v>21.72</v>
      </c>
      <c r="J28" s="7">
        <v>0.249</v>
      </c>
      <c r="K28" s="7">
        <v>0.18</v>
      </c>
      <c r="L28" s="7">
        <v>11135</v>
      </c>
      <c r="M28" s="6">
        <v>50</v>
      </c>
      <c r="N28" s="13">
        <v>2.04653371320038E-2</v>
      </c>
      <c r="O28" s="7">
        <v>0.15240144672768788</v>
      </c>
    </row>
    <row r="29" spans="1:15">
      <c r="A29" s="5">
        <v>17</v>
      </c>
      <c r="B29" s="6">
        <v>300</v>
      </c>
      <c r="C29" s="7">
        <v>298.03300000000002</v>
      </c>
      <c r="D29" s="7">
        <v>211</v>
      </c>
      <c r="E29" s="7">
        <v>217</v>
      </c>
      <c r="F29" s="7">
        <v>0.55000000000000004</v>
      </c>
      <c r="G29" s="7">
        <v>24.2</v>
      </c>
      <c r="H29" s="7">
        <v>18.11</v>
      </c>
      <c r="I29" s="7">
        <v>17.579999999999998</v>
      </c>
      <c r="J29" s="7">
        <v>0.156</v>
      </c>
      <c r="K29" s="7">
        <v>0.107</v>
      </c>
      <c r="L29" s="7">
        <v>9799</v>
      </c>
      <c r="M29" s="6">
        <v>50</v>
      </c>
      <c r="N29" s="13">
        <v>1.7198480531813866E-2</v>
      </c>
      <c r="O29" s="7">
        <v>0.12807379119435858</v>
      </c>
    </row>
    <row r="30" spans="1:15">
      <c r="A30" s="8">
        <v>18</v>
      </c>
      <c r="B30" s="6">
        <v>200</v>
      </c>
      <c r="C30" s="7">
        <v>199.41399999999999</v>
      </c>
      <c r="D30" s="7">
        <v>141</v>
      </c>
      <c r="E30" s="7">
        <v>129</v>
      </c>
      <c r="F30" s="7">
        <v>0.73</v>
      </c>
      <c r="G30" s="7">
        <v>20.25</v>
      </c>
      <c r="H30" s="7">
        <v>14.81</v>
      </c>
      <c r="I30" s="7">
        <v>12.99</v>
      </c>
      <c r="J30" s="7">
        <v>8.5000000000000006E-2</v>
      </c>
      <c r="K30" s="7">
        <v>5.1999999999999998E-2</v>
      </c>
      <c r="L30" s="7">
        <v>7855</v>
      </c>
      <c r="M30" s="6">
        <v>50</v>
      </c>
      <c r="N30" s="13">
        <v>1.4064577397910732E-2</v>
      </c>
      <c r="O30" s="7">
        <v>0.10473621466529269</v>
      </c>
    </row>
    <row r="31" spans="1:15">
      <c r="A31" s="5">
        <v>19</v>
      </c>
      <c r="B31" s="6">
        <v>1850</v>
      </c>
      <c r="C31" s="7">
        <v>1848.905</v>
      </c>
      <c r="D31" s="7">
        <v>1319</v>
      </c>
      <c r="E31" s="7">
        <v>1246</v>
      </c>
      <c r="F31" s="7">
        <v>0.05</v>
      </c>
      <c r="G31" s="7">
        <v>12634.11</v>
      </c>
      <c r="H31" s="7">
        <v>5377.76</v>
      </c>
      <c r="I31" s="7">
        <v>59.1</v>
      </c>
      <c r="J31" s="7">
        <v>349.76400000000001</v>
      </c>
      <c r="K31" s="7">
        <v>4.6929999999999996</v>
      </c>
      <c r="L31" s="7">
        <v>116</v>
      </c>
      <c r="M31" s="6">
        <v>60</v>
      </c>
      <c r="N31" s="13">
        <v>5.1070845204178541</v>
      </c>
      <c r="O31" s="7">
        <v>38.031480471196787</v>
      </c>
    </row>
    <row r="32" spans="1:15">
      <c r="A32" s="8">
        <v>20</v>
      </c>
      <c r="B32" s="6">
        <v>1800</v>
      </c>
      <c r="C32" s="7">
        <v>1798.297</v>
      </c>
      <c r="D32" s="7">
        <v>1281</v>
      </c>
      <c r="E32" s="7">
        <v>1249</v>
      </c>
      <c r="F32" s="7">
        <v>0</v>
      </c>
      <c r="G32" s="7">
        <v>9378.9500000000007</v>
      </c>
      <c r="H32" s="7">
        <v>3965.19</v>
      </c>
      <c r="I32" s="7">
        <v>59.1</v>
      </c>
      <c r="J32" s="7">
        <v>250.357</v>
      </c>
      <c r="K32" s="7">
        <v>4.4029999999999996</v>
      </c>
      <c r="L32" s="7">
        <v>152</v>
      </c>
      <c r="M32" s="6">
        <v>60</v>
      </c>
      <c r="N32" s="13">
        <v>3.7656125356125356</v>
      </c>
      <c r="O32" s="7">
        <v>28.041795477965692</v>
      </c>
    </row>
    <row r="33" spans="1:15">
      <c r="A33" s="5">
        <v>21</v>
      </c>
      <c r="B33" s="6">
        <v>1700</v>
      </c>
      <c r="C33" s="7">
        <v>1697.915</v>
      </c>
      <c r="D33" s="7">
        <v>1206</v>
      </c>
      <c r="E33" s="7">
        <v>1218</v>
      </c>
      <c r="F33" s="7">
        <v>0.08</v>
      </c>
      <c r="G33" s="7">
        <v>5257.74</v>
      </c>
      <c r="H33" s="7">
        <v>2156.91</v>
      </c>
      <c r="I33" s="7">
        <v>61.37</v>
      </c>
      <c r="J33" s="7">
        <v>128.28800000000001</v>
      </c>
      <c r="K33" s="7">
        <v>3.9279999999999999</v>
      </c>
      <c r="L33" s="7">
        <v>256</v>
      </c>
      <c r="M33" s="6">
        <v>60</v>
      </c>
      <c r="N33" s="13">
        <v>2.0483475783475784</v>
      </c>
      <c r="O33" s="7">
        <v>15.253652179184094</v>
      </c>
    </row>
    <row r="34" spans="1:15">
      <c r="A34" s="8">
        <v>22</v>
      </c>
      <c r="B34" s="6">
        <v>1600</v>
      </c>
      <c r="C34" s="7">
        <v>1596.3440000000001</v>
      </c>
      <c r="D34" s="7">
        <v>1133</v>
      </c>
      <c r="E34" s="7">
        <v>1210</v>
      </c>
      <c r="F34" s="7">
        <v>0.13</v>
      </c>
      <c r="G34" s="7">
        <v>2594.7600000000002</v>
      </c>
      <c r="H34" s="7">
        <v>1015.24</v>
      </c>
      <c r="I34" s="7">
        <v>56.82</v>
      </c>
      <c r="J34" s="7">
        <v>56.679000000000002</v>
      </c>
      <c r="K34" s="7">
        <v>3.43</v>
      </c>
      <c r="L34" s="7">
        <v>489</v>
      </c>
      <c r="M34" s="6">
        <v>60</v>
      </c>
      <c r="N34" s="13">
        <v>0.9641405508072175</v>
      </c>
      <c r="O34" s="7">
        <v>7.1797700592026832</v>
      </c>
    </row>
    <row r="35" spans="1:15">
      <c r="A35" s="5">
        <v>23</v>
      </c>
      <c r="B35" s="6">
        <v>1500</v>
      </c>
      <c r="C35" s="7">
        <v>1499.3679999999999</v>
      </c>
      <c r="D35" s="7">
        <v>1063</v>
      </c>
      <c r="E35" s="7">
        <v>1181</v>
      </c>
      <c r="F35" s="7">
        <v>0.14000000000000001</v>
      </c>
      <c r="G35" s="7">
        <v>1087.45</v>
      </c>
      <c r="H35" s="7">
        <v>411.52</v>
      </c>
      <c r="I35" s="7">
        <v>55.01</v>
      </c>
      <c r="J35" s="7">
        <v>21.57</v>
      </c>
      <c r="K35" s="7">
        <v>2.9249999999999998</v>
      </c>
      <c r="L35" s="7">
        <v>1097</v>
      </c>
      <c r="M35" s="6">
        <v>60</v>
      </c>
      <c r="N35" s="13">
        <v>0.39080721747388414</v>
      </c>
      <c r="O35" s="7">
        <v>2.9102665131033922</v>
      </c>
    </row>
    <row r="36" spans="1:15">
      <c r="A36" s="8">
        <v>24</v>
      </c>
      <c r="B36" s="6">
        <v>1400</v>
      </c>
      <c r="C36" s="7">
        <v>1397.1</v>
      </c>
      <c r="D36" s="7">
        <v>989</v>
      </c>
      <c r="E36" s="7">
        <v>1145</v>
      </c>
      <c r="F36" s="7">
        <v>0.28999999999999998</v>
      </c>
      <c r="G36" s="7">
        <v>384.77</v>
      </c>
      <c r="H36" s="7">
        <v>157.32</v>
      </c>
      <c r="I36" s="7">
        <v>52.39</v>
      </c>
      <c r="J36" s="7">
        <v>7.6749999999999998</v>
      </c>
      <c r="K36" s="7">
        <v>2.4169999999999998</v>
      </c>
      <c r="L36" s="7">
        <v>2890</v>
      </c>
      <c r="M36" s="6">
        <v>60</v>
      </c>
      <c r="N36" s="13">
        <v>0.14940170940170938</v>
      </c>
      <c r="O36" s="7">
        <v>1.1125659210765593</v>
      </c>
    </row>
    <row r="37" spans="1:15">
      <c r="A37" s="5">
        <v>25</v>
      </c>
      <c r="B37" s="6">
        <v>1300</v>
      </c>
      <c r="C37" s="7">
        <v>1298.623</v>
      </c>
      <c r="D37" s="7">
        <v>919</v>
      </c>
      <c r="E37" s="7">
        <v>1092</v>
      </c>
      <c r="F37" s="7">
        <v>0.62</v>
      </c>
      <c r="G37" s="7">
        <v>181.25</v>
      </c>
      <c r="H37" s="7">
        <v>88.79</v>
      </c>
      <c r="I37" s="7">
        <v>49.66</v>
      </c>
      <c r="J37" s="7">
        <v>4.024</v>
      </c>
      <c r="K37" s="7">
        <v>2.0099999999999998</v>
      </c>
      <c r="L37" s="7">
        <v>5703</v>
      </c>
      <c r="M37" s="6">
        <v>60</v>
      </c>
      <c r="N37" s="13">
        <v>8.4320987654321E-2</v>
      </c>
      <c r="O37" s="7">
        <v>0.62792224848962441</v>
      </c>
    </row>
    <row r="38" spans="1:15">
      <c r="A38" s="8">
        <v>26</v>
      </c>
      <c r="B38" s="6">
        <v>1200</v>
      </c>
      <c r="C38" s="7">
        <v>1197.481</v>
      </c>
      <c r="D38" s="7">
        <v>848</v>
      </c>
      <c r="E38" s="7">
        <v>1022</v>
      </c>
      <c r="F38" s="7">
        <v>0.88</v>
      </c>
      <c r="G38" s="7">
        <v>112.74</v>
      </c>
      <c r="H38" s="7">
        <v>64.959999999999994</v>
      </c>
      <c r="I38" s="7">
        <v>46.82</v>
      </c>
      <c r="J38" s="7">
        <v>2.714</v>
      </c>
      <c r="K38" s="7">
        <v>1.6819999999999999</v>
      </c>
      <c r="L38" s="7">
        <v>8455</v>
      </c>
      <c r="M38" s="6">
        <v>60</v>
      </c>
      <c r="N38" s="13">
        <v>6.1690408357075018E-2</v>
      </c>
      <c r="O38" s="7">
        <v>0.45939665797821821</v>
      </c>
    </row>
    <row r="39" spans="1:15">
      <c r="A39" s="5">
        <v>27</v>
      </c>
      <c r="B39" s="6">
        <v>1100</v>
      </c>
      <c r="C39" s="7">
        <v>1098.1780000000001</v>
      </c>
      <c r="D39" s="7">
        <v>777</v>
      </c>
      <c r="E39" s="7">
        <v>946</v>
      </c>
      <c r="F39" s="7">
        <v>0.44</v>
      </c>
      <c r="G39" s="7">
        <v>83.18</v>
      </c>
      <c r="H39" s="7">
        <v>53.38</v>
      </c>
      <c r="I39" s="7">
        <v>44.01</v>
      </c>
      <c r="J39" s="7">
        <v>2.0449999999999999</v>
      </c>
      <c r="K39" s="7">
        <v>1.4119999999999999</v>
      </c>
      <c r="L39" s="7">
        <v>10515</v>
      </c>
      <c r="M39" s="6">
        <v>60</v>
      </c>
      <c r="N39" s="13">
        <v>5.0693257359924027E-2</v>
      </c>
      <c r="O39" s="7">
        <v>0.37750298033985974</v>
      </c>
    </row>
    <row r="40" spans="1:15">
      <c r="A40" s="8">
        <v>28</v>
      </c>
      <c r="B40" s="6">
        <v>1000</v>
      </c>
      <c r="C40" s="7">
        <v>999.02300000000002</v>
      </c>
      <c r="D40" s="7">
        <v>707</v>
      </c>
      <c r="E40" s="7">
        <v>863</v>
      </c>
      <c r="F40" s="7">
        <v>1.04</v>
      </c>
      <c r="G40" s="7">
        <v>66.790000000000006</v>
      </c>
      <c r="H40" s="7">
        <v>46.16</v>
      </c>
      <c r="I40" s="7">
        <v>41.2</v>
      </c>
      <c r="J40" s="7">
        <v>1.609</v>
      </c>
      <c r="K40" s="7">
        <v>1.1779999999999999</v>
      </c>
      <c r="L40" s="7">
        <v>11919</v>
      </c>
      <c r="M40" s="6">
        <v>60</v>
      </c>
      <c r="N40" s="13">
        <v>4.3836657169990502E-2</v>
      </c>
      <c r="O40" s="7">
        <v>0.32644319169141867</v>
      </c>
    </row>
    <row r="41" spans="1:15">
      <c r="A41" s="5">
        <v>29</v>
      </c>
      <c r="B41" s="6">
        <v>900</v>
      </c>
      <c r="C41" s="7">
        <v>897.84900000000005</v>
      </c>
      <c r="D41" s="7">
        <v>636</v>
      </c>
      <c r="E41" s="7">
        <v>775</v>
      </c>
      <c r="F41" s="7">
        <v>1.64</v>
      </c>
      <c r="G41" s="7">
        <v>56.07</v>
      </c>
      <c r="H41" s="7">
        <v>40.61</v>
      </c>
      <c r="I41" s="7">
        <v>38.380000000000003</v>
      </c>
      <c r="J41" s="7">
        <v>1.272</v>
      </c>
      <c r="K41" s="7">
        <v>0.96399999999999997</v>
      </c>
      <c r="L41" s="7">
        <v>12758</v>
      </c>
      <c r="M41" s="6">
        <v>60</v>
      </c>
      <c r="N41" s="13">
        <v>3.8566001899335234E-2</v>
      </c>
      <c r="O41" s="7">
        <v>0.28719363116526236</v>
      </c>
    </row>
    <row r="42" spans="1:15">
      <c r="A42" s="8">
        <v>30</v>
      </c>
      <c r="B42" s="6">
        <v>800</v>
      </c>
      <c r="C42" s="7">
        <v>798.39800000000002</v>
      </c>
      <c r="D42" s="7">
        <v>565</v>
      </c>
      <c r="E42" s="7">
        <v>687</v>
      </c>
      <c r="F42" s="7">
        <v>1.2</v>
      </c>
      <c r="G42" s="7">
        <v>48.7</v>
      </c>
      <c r="H42" s="7">
        <v>36.090000000000003</v>
      </c>
      <c r="I42" s="7">
        <v>35.68</v>
      </c>
      <c r="J42" s="7">
        <v>1.0049999999999999</v>
      </c>
      <c r="K42" s="7">
        <v>0.77800000000000002</v>
      </c>
      <c r="L42" s="7">
        <v>13044</v>
      </c>
      <c r="M42" s="6">
        <v>60</v>
      </c>
      <c r="N42" s="13">
        <v>3.4273504273504278E-2</v>
      </c>
      <c r="O42" s="7">
        <v>0.25522822331332973</v>
      </c>
    </row>
    <row r="43" spans="1:15">
      <c r="A43" s="5">
        <v>31</v>
      </c>
      <c r="B43" s="6">
        <v>700</v>
      </c>
      <c r="C43" s="7">
        <v>699.01400000000001</v>
      </c>
      <c r="D43" s="7">
        <v>495</v>
      </c>
      <c r="E43" s="7">
        <v>596</v>
      </c>
      <c r="F43" s="7">
        <v>0.69</v>
      </c>
      <c r="G43" s="7">
        <v>42.81</v>
      </c>
      <c r="H43" s="7">
        <v>32.11</v>
      </c>
      <c r="I43" s="7">
        <v>32.840000000000003</v>
      </c>
      <c r="J43" s="7">
        <v>0.78300000000000003</v>
      </c>
      <c r="K43" s="7">
        <v>0.61299999999999999</v>
      </c>
      <c r="L43" s="7">
        <v>12996</v>
      </c>
      <c r="M43" s="6">
        <v>60</v>
      </c>
      <c r="N43" s="13">
        <v>3.0493827160493828E-2</v>
      </c>
      <c r="O43" s="7">
        <v>0.22708169162069872</v>
      </c>
    </row>
    <row r="44" spans="1:15">
      <c r="A44" s="8">
        <v>32</v>
      </c>
      <c r="B44" s="6">
        <v>600</v>
      </c>
      <c r="C44" s="7">
        <v>599.66899999999998</v>
      </c>
      <c r="D44" s="7">
        <v>424</v>
      </c>
      <c r="E44" s="7">
        <v>504</v>
      </c>
      <c r="F44" s="7">
        <v>0.33</v>
      </c>
      <c r="G44" s="7">
        <v>37.9</v>
      </c>
      <c r="H44" s="7">
        <v>28.56</v>
      </c>
      <c r="I44" s="7">
        <v>29.84</v>
      </c>
      <c r="J44" s="7">
        <v>0.59699999999999998</v>
      </c>
      <c r="K44" s="7">
        <v>0.46700000000000003</v>
      </c>
      <c r="L44" s="7">
        <v>12589</v>
      </c>
      <c r="M44" s="6">
        <v>60</v>
      </c>
      <c r="N44" s="13">
        <v>2.712250712250712E-2</v>
      </c>
      <c r="O44" s="7">
        <v>0.20197611686973388</v>
      </c>
    </row>
    <row r="45" spans="1:15">
      <c r="A45" s="5">
        <v>33</v>
      </c>
      <c r="B45" s="6">
        <v>500</v>
      </c>
      <c r="C45" s="7">
        <v>498.43599999999998</v>
      </c>
      <c r="D45" s="7">
        <v>352</v>
      </c>
      <c r="E45" s="7">
        <v>408</v>
      </c>
      <c r="F45" s="7">
        <v>0.27</v>
      </c>
      <c r="G45" s="7">
        <v>33.43</v>
      </c>
      <c r="H45" s="7">
        <v>25.23</v>
      </c>
      <c r="I45" s="7">
        <v>26.51</v>
      </c>
      <c r="J45" s="7">
        <v>0.438</v>
      </c>
      <c r="K45" s="7">
        <v>0.33700000000000002</v>
      </c>
      <c r="L45" s="7">
        <v>11875</v>
      </c>
      <c r="M45" s="6">
        <v>60</v>
      </c>
      <c r="N45" s="13">
        <v>2.3960113960113962E-2</v>
      </c>
      <c r="O45" s="7">
        <v>0.17842638055404014</v>
      </c>
    </row>
    <row r="46" spans="1:15">
      <c r="A46" s="8">
        <v>34</v>
      </c>
      <c r="B46" s="6">
        <v>400</v>
      </c>
      <c r="C46" s="7">
        <v>399.23399999999998</v>
      </c>
      <c r="D46" s="7">
        <v>282</v>
      </c>
      <c r="E46" s="7">
        <v>315</v>
      </c>
      <c r="F46" s="7">
        <v>0.04</v>
      </c>
      <c r="G46" s="7">
        <v>29.41</v>
      </c>
      <c r="H46" s="7">
        <v>22.1</v>
      </c>
      <c r="I46" s="7">
        <v>22.94</v>
      </c>
      <c r="J46" s="7">
        <v>0.307</v>
      </c>
      <c r="K46" s="7">
        <v>0.22900000000000001</v>
      </c>
      <c r="L46" s="7">
        <v>10805</v>
      </c>
      <c r="M46" s="6">
        <v>60</v>
      </c>
      <c r="N46" s="13">
        <v>2.0987654320987655E-2</v>
      </c>
      <c r="O46" s="7">
        <v>0.15629104281586551</v>
      </c>
    </row>
    <row r="47" spans="1:15">
      <c r="A47" s="5">
        <v>35</v>
      </c>
      <c r="B47" s="6">
        <v>300</v>
      </c>
      <c r="C47" s="7">
        <v>297.923</v>
      </c>
      <c r="D47" s="7">
        <v>211</v>
      </c>
      <c r="E47" s="7">
        <v>220</v>
      </c>
      <c r="F47" s="7">
        <v>0.34</v>
      </c>
      <c r="G47" s="7">
        <v>25.54</v>
      </c>
      <c r="H47" s="7">
        <v>18.989999999999998</v>
      </c>
      <c r="I47" s="7">
        <v>18.809999999999999</v>
      </c>
      <c r="J47" s="7">
        <v>0.19700000000000001</v>
      </c>
      <c r="K47" s="7">
        <v>0.13700000000000001</v>
      </c>
      <c r="L47" s="7">
        <v>9296</v>
      </c>
      <c r="M47" s="6">
        <v>60</v>
      </c>
      <c r="N47" s="13">
        <v>1.8034188034188034E-2</v>
      </c>
      <c r="O47" s="7">
        <v>0.13429714493544281</v>
      </c>
    </row>
    <row r="48" spans="1:15">
      <c r="A48" s="8">
        <v>36</v>
      </c>
      <c r="B48" s="6">
        <v>200</v>
      </c>
      <c r="C48" s="7">
        <v>198.62100000000001</v>
      </c>
      <c r="D48" s="7">
        <v>140</v>
      </c>
      <c r="E48" s="7">
        <v>132</v>
      </c>
      <c r="F48" s="7">
        <v>1.07</v>
      </c>
      <c r="G48" s="7">
        <v>21.81</v>
      </c>
      <c r="H48" s="7">
        <v>15.91</v>
      </c>
      <c r="I48" s="7">
        <v>14.39</v>
      </c>
      <c r="J48" s="7">
        <v>0.11</v>
      </c>
      <c r="K48" s="7">
        <v>6.9000000000000006E-2</v>
      </c>
      <c r="L48" s="7">
        <v>7249</v>
      </c>
      <c r="M48" s="6">
        <v>60</v>
      </c>
      <c r="N48" s="13">
        <v>1.5109211775878442E-2</v>
      </c>
      <c r="O48" s="7">
        <v>0.11251540684164797</v>
      </c>
    </row>
    <row r="49" spans="1:15">
      <c r="A49" s="8">
        <v>37</v>
      </c>
      <c r="B49" s="17" t="s">
        <v>65</v>
      </c>
      <c r="C49" s="14">
        <v>1590.999</v>
      </c>
      <c r="D49" s="14">
        <v>1129</v>
      </c>
      <c r="E49" s="14">
        <v>1196</v>
      </c>
      <c r="F49" s="14">
        <v>0.25</v>
      </c>
      <c r="G49" s="14">
        <v>2487.9</v>
      </c>
      <c r="H49" s="14">
        <v>971.56</v>
      </c>
      <c r="I49" s="14">
        <v>57.96</v>
      </c>
      <c r="J49" s="14">
        <v>54.052</v>
      </c>
      <c r="K49" s="14">
        <v>3.39</v>
      </c>
      <c r="L49" s="14">
        <v>508</v>
      </c>
      <c r="M49" s="5">
        <v>60</v>
      </c>
      <c r="N49" s="15">
        <v>0.92265906932573594</v>
      </c>
      <c r="O49" s="14">
        <v>6.8708654098725015</v>
      </c>
    </row>
    <row r="50" spans="1:15">
      <c r="A50" s="5">
        <v>38</v>
      </c>
      <c r="B50" s="17" t="s">
        <v>66</v>
      </c>
      <c r="C50" s="12">
        <v>1689.0329999999999</v>
      </c>
      <c r="D50" s="12">
        <v>1200</v>
      </c>
      <c r="E50" s="12">
        <v>1218</v>
      </c>
      <c r="F50" s="12">
        <v>0.06</v>
      </c>
      <c r="G50" s="12">
        <v>4973.57</v>
      </c>
      <c r="H50" s="12">
        <v>2033.09</v>
      </c>
      <c r="I50" s="12">
        <v>61.37</v>
      </c>
      <c r="J50" s="12">
        <v>120.27500000000001</v>
      </c>
      <c r="K50" s="12">
        <v>3.8769999999999998</v>
      </c>
      <c r="L50" s="12">
        <v>270</v>
      </c>
      <c r="M50" s="8">
        <v>60</v>
      </c>
      <c r="N50" s="16">
        <v>1.9307597340930673</v>
      </c>
      <c r="O50" s="12">
        <v>14.377998019841991</v>
      </c>
    </row>
    <row r="51" spans="1:15">
      <c r="A51" s="8">
        <v>39</v>
      </c>
      <c r="B51" s="17" t="s">
        <v>67</v>
      </c>
      <c r="C51" s="14">
        <v>1808.67</v>
      </c>
      <c r="D51" s="14">
        <v>1288</v>
      </c>
      <c r="E51" s="14">
        <v>1213</v>
      </c>
      <c r="F51" s="14">
        <v>0</v>
      </c>
      <c r="G51" s="14">
        <v>9974.48</v>
      </c>
      <c r="H51" s="14">
        <v>4225.13</v>
      </c>
      <c r="I51" s="14">
        <v>68.19</v>
      </c>
      <c r="J51" s="14">
        <v>268.38400000000001</v>
      </c>
      <c r="K51" s="14">
        <v>4.4669999999999996</v>
      </c>
      <c r="L51" s="14">
        <v>144</v>
      </c>
      <c r="M51" s="5">
        <v>60</v>
      </c>
      <c r="N51" s="15">
        <v>4.0124691358024691</v>
      </c>
      <c r="O51" s="14">
        <v>29.880089309167325</v>
      </c>
    </row>
  </sheetData>
  <mergeCells count="19">
    <mergeCell ref="D1:Q1"/>
    <mergeCell ref="L8:P8"/>
    <mergeCell ref="L9:P9"/>
    <mergeCell ref="L10:P10"/>
    <mergeCell ref="L2:P2"/>
    <mergeCell ref="E8:I8"/>
    <mergeCell ref="E9:I9"/>
    <mergeCell ref="E10:I10"/>
    <mergeCell ref="L3:P3"/>
    <mergeCell ref="L4:P4"/>
    <mergeCell ref="L5:P5"/>
    <mergeCell ref="E2:I2"/>
    <mergeCell ref="E3:I3"/>
    <mergeCell ref="E4:I4"/>
    <mergeCell ref="E5:I5"/>
    <mergeCell ref="E6:I6"/>
    <mergeCell ref="E7:I7"/>
    <mergeCell ref="L6:P6"/>
    <mergeCell ref="L7:P7"/>
  </mergeCells>
  <pageMargins left="0.78740157499999996" right="0.78740157499999996" top="0.984251969" bottom="0.984251969" header="0.49212598499999999" footer="0.49212598499999999"/>
  <pageSetup paperSize="9" scale="87" orientation="landscape" horizontalDpi="4294967294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51"/>
  <sheetViews>
    <sheetView workbookViewId="0">
      <pane ySplit="12" topLeftCell="A13" activePane="bottomLeft" state="frozen"/>
      <selection pane="bottomLeft" activeCell="D1" sqref="D1:Q1"/>
    </sheetView>
  </sheetViews>
  <sheetFormatPr defaultRowHeight="13.2"/>
  <cols>
    <col min="1" max="17" width="10.77734375" style="1" customWidth="1"/>
    <col min="18" max="16384" width="8.88671875" style="1"/>
  </cols>
  <sheetData>
    <row r="1" spans="1:17" ht="14.4" customHeight="1">
      <c r="A1" s="9"/>
      <c r="D1" s="19" t="s">
        <v>51</v>
      </c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1"/>
    </row>
    <row r="2" spans="1:17" ht="26.4" customHeight="1">
      <c r="D2" s="3" t="s">
        <v>52</v>
      </c>
      <c r="E2" s="22" t="s">
        <v>53</v>
      </c>
      <c r="F2" s="22"/>
      <c r="G2" s="22"/>
      <c r="H2" s="22"/>
      <c r="I2" s="22"/>
      <c r="J2" s="3" t="s">
        <v>54</v>
      </c>
      <c r="K2" s="3" t="s">
        <v>52</v>
      </c>
      <c r="L2" s="22" t="s">
        <v>53</v>
      </c>
      <c r="M2" s="22"/>
      <c r="N2" s="22"/>
      <c r="O2" s="22"/>
      <c r="P2" s="22"/>
      <c r="Q2" s="3" t="s">
        <v>54</v>
      </c>
    </row>
    <row r="3" spans="1:17">
      <c r="D3" s="2" t="s">
        <v>11</v>
      </c>
      <c r="E3" s="18" t="s">
        <v>12</v>
      </c>
      <c r="F3" s="18"/>
      <c r="G3" s="18"/>
      <c r="H3" s="18"/>
      <c r="I3" s="18"/>
      <c r="J3" s="2" t="s">
        <v>13</v>
      </c>
      <c r="K3" s="2" t="s">
        <v>31</v>
      </c>
      <c r="L3" s="18" t="s">
        <v>32</v>
      </c>
      <c r="M3" s="18"/>
      <c r="N3" s="18"/>
      <c r="O3" s="18"/>
      <c r="P3" s="18"/>
      <c r="Q3" s="2" t="s">
        <v>30</v>
      </c>
    </row>
    <row r="4" spans="1:17">
      <c r="D4" s="2" t="s">
        <v>14</v>
      </c>
      <c r="E4" s="18" t="s">
        <v>15</v>
      </c>
      <c r="F4" s="18"/>
      <c r="G4" s="18"/>
      <c r="H4" s="18"/>
      <c r="I4" s="18"/>
      <c r="J4" s="2" t="s">
        <v>16</v>
      </c>
      <c r="K4" s="2" t="s">
        <v>33</v>
      </c>
      <c r="L4" s="18" t="s">
        <v>34</v>
      </c>
      <c r="M4" s="18"/>
      <c r="N4" s="18"/>
      <c r="O4" s="18"/>
      <c r="P4" s="18"/>
      <c r="Q4" s="2" t="s">
        <v>30</v>
      </c>
    </row>
    <row r="5" spans="1:17">
      <c r="A5" s="10" t="s">
        <v>61</v>
      </c>
      <c r="D5" s="2" t="s">
        <v>17</v>
      </c>
      <c r="E5" s="18" t="s">
        <v>18</v>
      </c>
      <c r="F5" s="18"/>
      <c r="G5" s="18"/>
      <c r="H5" s="18"/>
      <c r="I5" s="18"/>
      <c r="J5" s="2" t="s">
        <v>16</v>
      </c>
      <c r="K5" s="2" t="s">
        <v>35</v>
      </c>
      <c r="L5" s="18" t="s">
        <v>36</v>
      </c>
      <c r="M5" s="18"/>
      <c r="N5" s="18"/>
      <c r="O5" s="18"/>
      <c r="P5" s="18"/>
      <c r="Q5" s="2" t="s">
        <v>37</v>
      </c>
    </row>
    <row r="6" spans="1:17">
      <c r="A6" s="11" t="s">
        <v>60</v>
      </c>
      <c r="D6" s="2" t="s">
        <v>19</v>
      </c>
      <c r="E6" s="18" t="s">
        <v>20</v>
      </c>
      <c r="F6" s="18"/>
      <c r="G6" s="18"/>
      <c r="H6" s="18"/>
      <c r="I6" s="18"/>
      <c r="J6" s="2" t="s">
        <v>16</v>
      </c>
      <c r="K6" s="2" t="s">
        <v>38</v>
      </c>
      <c r="L6" s="18" t="s">
        <v>39</v>
      </c>
      <c r="M6" s="18"/>
      <c r="N6" s="18"/>
      <c r="O6" s="18"/>
      <c r="P6" s="18"/>
      <c r="Q6" s="2" t="s">
        <v>40</v>
      </c>
    </row>
    <row r="7" spans="1:17">
      <c r="D7" s="2" t="s">
        <v>21</v>
      </c>
      <c r="E7" s="18" t="s">
        <v>22</v>
      </c>
      <c r="F7" s="18"/>
      <c r="G7" s="18"/>
      <c r="H7" s="18"/>
      <c r="I7" s="18"/>
      <c r="J7" s="2" t="s">
        <v>16</v>
      </c>
      <c r="K7" s="2" t="s">
        <v>41</v>
      </c>
      <c r="L7" s="18" t="s">
        <v>42</v>
      </c>
      <c r="M7" s="18"/>
      <c r="N7" s="18"/>
      <c r="O7" s="18"/>
      <c r="P7" s="18"/>
      <c r="Q7" s="2" t="s">
        <v>13</v>
      </c>
    </row>
    <row r="8" spans="1:17">
      <c r="A8" s="1" t="s">
        <v>85</v>
      </c>
      <c r="D8" s="2" t="s">
        <v>23</v>
      </c>
      <c r="E8" s="18" t="s">
        <v>24</v>
      </c>
      <c r="F8" s="18"/>
      <c r="G8" s="18"/>
      <c r="H8" s="18"/>
      <c r="I8" s="18"/>
      <c r="J8" s="2" t="s">
        <v>23</v>
      </c>
      <c r="K8" s="2" t="s">
        <v>43</v>
      </c>
      <c r="L8" s="18" t="s">
        <v>44</v>
      </c>
      <c r="M8" s="18"/>
      <c r="N8" s="18"/>
      <c r="O8" s="18"/>
      <c r="P8" s="18"/>
      <c r="Q8" s="2" t="s">
        <v>45</v>
      </c>
    </row>
    <row r="9" spans="1:17">
      <c r="A9" s="1" t="s">
        <v>62</v>
      </c>
      <c r="D9" s="2" t="s">
        <v>25</v>
      </c>
      <c r="E9" s="18" t="s">
        <v>26</v>
      </c>
      <c r="F9" s="18"/>
      <c r="G9" s="18"/>
      <c r="H9" s="18"/>
      <c r="I9" s="18"/>
      <c r="J9" s="2" t="s">
        <v>27</v>
      </c>
      <c r="K9" s="2" t="s">
        <v>46</v>
      </c>
      <c r="L9" s="18" t="s">
        <v>47</v>
      </c>
      <c r="M9" s="18"/>
      <c r="N9" s="18"/>
      <c r="O9" s="18"/>
      <c r="P9" s="18"/>
      <c r="Q9" s="2" t="s">
        <v>48</v>
      </c>
    </row>
    <row r="10" spans="1:17">
      <c r="A10" s="1" t="s">
        <v>74</v>
      </c>
      <c r="D10" s="2" t="s">
        <v>28</v>
      </c>
      <c r="E10" s="18" t="s">
        <v>29</v>
      </c>
      <c r="F10" s="18"/>
      <c r="G10" s="18"/>
      <c r="H10" s="18"/>
      <c r="I10" s="18"/>
      <c r="J10" s="2" t="s">
        <v>30</v>
      </c>
      <c r="K10" s="2" t="s">
        <v>49</v>
      </c>
      <c r="L10" s="18" t="s">
        <v>50</v>
      </c>
      <c r="M10" s="18"/>
      <c r="N10" s="18"/>
      <c r="O10" s="18"/>
      <c r="P10" s="18"/>
      <c r="Q10" s="2" t="s">
        <v>48</v>
      </c>
    </row>
    <row r="11" spans="1:17" ht="7.8" customHeight="1"/>
    <row r="12" spans="1:17" ht="13.2" customHeight="1">
      <c r="A12" s="4" t="s">
        <v>0</v>
      </c>
      <c r="B12" s="4" t="s">
        <v>1</v>
      </c>
      <c r="C12" s="4" t="s">
        <v>2</v>
      </c>
      <c r="D12" s="4" t="s">
        <v>3</v>
      </c>
      <c r="E12" s="4" t="s">
        <v>4</v>
      </c>
      <c r="F12" s="4" t="s">
        <v>5</v>
      </c>
      <c r="G12" s="4" t="s">
        <v>6</v>
      </c>
      <c r="H12" s="4" t="s">
        <v>7</v>
      </c>
      <c r="I12" s="4" t="s">
        <v>8</v>
      </c>
      <c r="J12" s="4" t="s">
        <v>9</v>
      </c>
      <c r="K12" s="4" t="s">
        <v>10</v>
      </c>
      <c r="L12" s="4" t="s">
        <v>55</v>
      </c>
      <c r="M12" s="4" t="s">
        <v>56</v>
      </c>
      <c r="N12" s="4" t="s">
        <v>57</v>
      </c>
      <c r="O12" s="4" t="s">
        <v>58</v>
      </c>
    </row>
    <row r="13" spans="1:17">
      <c r="A13" s="5">
        <v>1</v>
      </c>
      <c r="B13" s="6">
        <v>1850</v>
      </c>
      <c r="C13" s="7">
        <v>1849.31</v>
      </c>
      <c r="D13" s="7">
        <v>1320</v>
      </c>
      <c r="E13" s="7">
        <v>1189</v>
      </c>
      <c r="F13" s="7">
        <v>0.03</v>
      </c>
      <c r="G13" s="7">
        <v>13316.01</v>
      </c>
      <c r="H13" s="7">
        <v>5667.62</v>
      </c>
      <c r="I13" s="7">
        <v>68.19</v>
      </c>
      <c r="J13" s="7">
        <v>307.43599999999998</v>
      </c>
      <c r="K13" s="7">
        <v>3.6989999999999998</v>
      </c>
      <c r="L13" s="7">
        <v>110</v>
      </c>
      <c r="M13" s="6">
        <v>50</v>
      </c>
      <c r="N13" s="13">
        <f t="shared" ref="N13:N50" si="0">H13/1053</f>
        <v>5.3823551756885086</v>
      </c>
      <c r="O13" s="7">
        <f t="shared" ref="O13:O51" si="1">700*N13/94</f>
        <v>40.081368329595279</v>
      </c>
    </row>
    <row r="14" spans="1:17">
      <c r="A14" s="8">
        <v>2</v>
      </c>
      <c r="B14" s="6">
        <v>1800</v>
      </c>
      <c r="C14" s="7">
        <v>1798.9069999999999</v>
      </c>
      <c r="D14" s="7">
        <v>1283</v>
      </c>
      <c r="E14" s="7">
        <v>1177</v>
      </c>
      <c r="F14" s="7">
        <v>0.04</v>
      </c>
      <c r="G14" s="7">
        <v>10033.6</v>
      </c>
      <c r="H14" s="7">
        <v>4240.0200000000004</v>
      </c>
      <c r="I14" s="7">
        <v>68.19</v>
      </c>
      <c r="J14" s="7">
        <v>223.309</v>
      </c>
      <c r="K14" s="7">
        <v>3.532</v>
      </c>
      <c r="L14" s="7">
        <v>142</v>
      </c>
      <c r="M14" s="6">
        <v>50</v>
      </c>
      <c r="N14" s="13">
        <f t="shared" si="0"/>
        <v>4.026609686609687</v>
      </c>
      <c r="O14" s="7">
        <f t="shared" si="1"/>
        <v>29.985391283263628</v>
      </c>
    </row>
    <row r="15" spans="1:17">
      <c r="A15" s="5">
        <v>3</v>
      </c>
      <c r="B15" s="6">
        <v>1700</v>
      </c>
      <c r="C15" s="7">
        <v>1698.85</v>
      </c>
      <c r="D15" s="7">
        <v>1208</v>
      </c>
      <c r="E15" s="7">
        <v>1151</v>
      </c>
      <c r="F15" s="7">
        <v>0.06</v>
      </c>
      <c r="G15" s="7">
        <v>5389.55</v>
      </c>
      <c r="H15" s="7">
        <v>2196.56</v>
      </c>
      <c r="I15" s="7">
        <v>56.82</v>
      </c>
      <c r="J15" s="7">
        <v>108.961</v>
      </c>
      <c r="K15" s="7">
        <v>3.1339999999999999</v>
      </c>
      <c r="L15" s="7">
        <v>250</v>
      </c>
      <c r="M15" s="6">
        <v>50</v>
      </c>
      <c r="N15" s="13">
        <f t="shared" si="0"/>
        <v>2.0860018993352325</v>
      </c>
      <c r="O15" s="7">
        <f t="shared" si="1"/>
        <v>15.534056697177265</v>
      </c>
    </row>
    <row r="16" spans="1:17">
      <c r="A16" s="8">
        <v>4</v>
      </c>
      <c r="B16" s="6">
        <v>1600</v>
      </c>
      <c r="C16" s="7">
        <v>1599.229</v>
      </c>
      <c r="D16" s="7">
        <v>1135</v>
      </c>
      <c r="E16" s="7">
        <v>1123</v>
      </c>
      <c r="F16" s="7">
        <v>0.08</v>
      </c>
      <c r="G16" s="7">
        <v>2720.91</v>
      </c>
      <c r="H16" s="7">
        <v>1057.21</v>
      </c>
      <c r="I16" s="7">
        <v>55.69</v>
      </c>
      <c r="J16" s="7">
        <v>49.280999999999999</v>
      </c>
      <c r="K16" s="7">
        <v>2.76</v>
      </c>
      <c r="L16" s="7">
        <v>467</v>
      </c>
      <c r="M16" s="6">
        <v>50</v>
      </c>
      <c r="N16" s="13">
        <f t="shared" si="0"/>
        <v>1.0039981006647674</v>
      </c>
      <c r="O16" s="7">
        <f t="shared" si="1"/>
        <v>7.4765816006950763</v>
      </c>
    </row>
    <row r="17" spans="1:15">
      <c r="A17" s="5">
        <v>5</v>
      </c>
      <c r="B17" s="6">
        <v>1500</v>
      </c>
      <c r="C17" s="7">
        <v>1499.11</v>
      </c>
      <c r="D17" s="7">
        <v>1063</v>
      </c>
      <c r="E17" s="7">
        <v>1107</v>
      </c>
      <c r="F17" s="7">
        <v>0.14000000000000001</v>
      </c>
      <c r="G17" s="7">
        <v>1075.6099999999999</v>
      </c>
      <c r="H17" s="7">
        <v>404.04</v>
      </c>
      <c r="I17" s="7">
        <v>53.19</v>
      </c>
      <c r="J17" s="7">
        <v>17.646999999999998</v>
      </c>
      <c r="K17" s="7">
        <v>2.355</v>
      </c>
      <c r="L17" s="7">
        <v>1109</v>
      </c>
      <c r="M17" s="6">
        <v>50</v>
      </c>
      <c r="N17" s="13">
        <f t="shared" si="0"/>
        <v>0.38370370370370371</v>
      </c>
      <c r="O17" s="7">
        <f t="shared" si="1"/>
        <v>2.8573680063041769</v>
      </c>
    </row>
    <row r="18" spans="1:15">
      <c r="A18" s="8">
        <v>6</v>
      </c>
      <c r="B18" s="6">
        <v>1400</v>
      </c>
      <c r="C18" s="7">
        <v>1396.3720000000001</v>
      </c>
      <c r="D18" s="7">
        <v>989</v>
      </c>
      <c r="E18" s="7">
        <v>1074</v>
      </c>
      <c r="F18" s="7">
        <v>0.35</v>
      </c>
      <c r="G18" s="7">
        <v>372.63</v>
      </c>
      <c r="H18" s="7">
        <v>154.57</v>
      </c>
      <c r="I18" s="7">
        <v>51.37</v>
      </c>
      <c r="J18" s="7">
        <v>6.2809999999999997</v>
      </c>
      <c r="K18" s="7">
        <v>1.9510000000000001</v>
      </c>
      <c r="L18" s="7">
        <v>2982</v>
      </c>
      <c r="M18" s="6">
        <v>50</v>
      </c>
      <c r="N18" s="13">
        <f t="shared" si="0"/>
        <v>0.14679012345679013</v>
      </c>
      <c r="O18" s="7">
        <f t="shared" si="1"/>
        <v>1.0931179406356712</v>
      </c>
    </row>
    <row r="19" spans="1:15">
      <c r="A19" s="5">
        <v>7</v>
      </c>
      <c r="B19" s="6">
        <v>1300</v>
      </c>
      <c r="C19" s="7">
        <v>1298.26</v>
      </c>
      <c r="D19" s="7">
        <v>919</v>
      </c>
      <c r="E19" s="7">
        <v>1025</v>
      </c>
      <c r="F19" s="7">
        <v>0.56999999999999995</v>
      </c>
      <c r="G19" s="7">
        <v>187.06</v>
      </c>
      <c r="H19" s="7">
        <v>93.09</v>
      </c>
      <c r="I19" s="7">
        <v>49.04</v>
      </c>
      <c r="J19" s="7">
        <v>3.5150000000000001</v>
      </c>
      <c r="K19" s="7">
        <v>1.637</v>
      </c>
      <c r="L19" s="7">
        <v>5524</v>
      </c>
      <c r="M19" s="6">
        <v>50</v>
      </c>
      <c r="N19" s="13">
        <f t="shared" si="0"/>
        <v>8.8404558404558409E-2</v>
      </c>
      <c r="O19" s="7">
        <f t="shared" si="1"/>
        <v>0.65833181790628603</v>
      </c>
    </row>
    <row r="20" spans="1:15">
      <c r="A20" s="8">
        <v>8</v>
      </c>
      <c r="B20" s="6">
        <v>1200</v>
      </c>
      <c r="C20" s="7">
        <v>1197.662</v>
      </c>
      <c r="D20" s="7">
        <v>848</v>
      </c>
      <c r="E20" s="7">
        <v>963</v>
      </c>
      <c r="F20" s="7">
        <v>0.7</v>
      </c>
      <c r="G20" s="7">
        <v>124.13</v>
      </c>
      <c r="H20" s="7">
        <v>70.73</v>
      </c>
      <c r="I20" s="7">
        <v>46.54</v>
      </c>
      <c r="J20" s="7">
        <v>2.464</v>
      </c>
      <c r="K20" s="7">
        <v>1.383</v>
      </c>
      <c r="L20" s="7">
        <v>7679</v>
      </c>
      <c r="M20" s="6">
        <v>50</v>
      </c>
      <c r="N20" s="13">
        <f t="shared" si="0"/>
        <v>6.716999050332384E-2</v>
      </c>
      <c r="O20" s="7">
        <f t="shared" si="1"/>
        <v>0.50020205693964559</v>
      </c>
    </row>
    <row r="21" spans="1:15">
      <c r="A21" s="5">
        <v>9</v>
      </c>
      <c r="B21" s="6">
        <v>1100</v>
      </c>
      <c r="C21" s="7">
        <v>1099.127</v>
      </c>
      <c r="D21" s="7">
        <v>778</v>
      </c>
      <c r="E21" s="7">
        <v>895</v>
      </c>
      <c r="F21" s="7">
        <v>0.64</v>
      </c>
      <c r="G21" s="7">
        <v>95.02</v>
      </c>
      <c r="H21" s="7">
        <v>59</v>
      </c>
      <c r="I21" s="7">
        <v>44.07</v>
      </c>
      <c r="J21" s="7">
        <v>1.8859999999999999</v>
      </c>
      <c r="K21" s="7">
        <v>1.1719999999999999</v>
      </c>
      <c r="L21" s="7">
        <v>9206</v>
      </c>
      <c r="M21" s="6">
        <v>50</v>
      </c>
      <c r="N21" s="13">
        <f t="shared" si="0"/>
        <v>5.6030389363722698E-2</v>
      </c>
      <c r="O21" s="7">
        <f t="shared" si="1"/>
        <v>0.41724758036814774</v>
      </c>
    </row>
    <row r="22" spans="1:15">
      <c r="A22" s="8">
        <v>10</v>
      </c>
      <c r="B22" s="6">
        <v>1000</v>
      </c>
      <c r="C22" s="7">
        <v>997.95600000000002</v>
      </c>
      <c r="D22" s="7">
        <v>706</v>
      </c>
      <c r="E22" s="7">
        <v>819</v>
      </c>
      <c r="F22" s="7">
        <v>0.95</v>
      </c>
      <c r="G22" s="7">
        <v>77.069999999999993</v>
      </c>
      <c r="H22" s="7">
        <v>50.97</v>
      </c>
      <c r="I22" s="7">
        <v>41.54</v>
      </c>
      <c r="J22" s="7">
        <v>1.4790000000000001</v>
      </c>
      <c r="K22" s="7">
        <v>0.98</v>
      </c>
      <c r="L22" s="7">
        <v>10313</v>
      </c>
      <c r="M22" s="6">
        <v>50</v>
      </c>
      <c r="N22" s="13">
        <f t="shared" si="0"/>
        <v>4.8404558404558401E-2</v>
      </c>
      <c r="O22" s="7">
        <f t="shared" si="1"/>
        <v>0.36045947748075402</v>
      </c>
    </row>
    <row r="23" spans="1:15">
      <c r="A23" s="5">
        <v>11</v>
      </c>
      <c r="B23" s="6">
        <v>900</v>
      </c>
      <c r="C23" s="7">
        <v>897.053</v>
      </c>
      <c r="D23" s="7">
        <v>635</v>
      </c>
      <c r="E23" s="7">
        <v>738</v>
      </c>
      <c r="F23" s="7">
        <v>1.47</v>
      </c>
      <c r="G23" s="7">
        <v>64.63</v>
      </c>
      <c r="H23" s="7">
        <v>44.88</v>
      </c>
      <c r="I23" s="7">
        <v>38.979999999999997</v>
      </c>
      <c r="J23" s="7">
        <v>1.171</v>
      </c>
      <c r="K23" s="7">
        <v>0.80900000000000005</v>
      </c>
      <c r="L23" s="7">
        <v>11050</v>
      </c>
      <c r="M23" s="6">
        <v>50</v>
      </c>
      <c r="N23" s="13">
        <f t="shared" si="0"/>
        <v>4.262108262108262E-2</v>
      </c>
      <c r="O23" s="7">
        <f t="shared" si="1"/>
        <v>0.31739104079529612</v>
      </c>
    </row>
    <row r="24" spans="1:15">
      <c r="A24" s="8">
        <v>12</v>
      </c>
      <c r="B24" s="6">
        <v>800</v>
      </c>
      <c r="C24" s="7">
        <v>798.524</v>
      </c>
      <c r="D24" s="7">
        <v>565</v>
      </c>
      <c r="E24" s="7">
        <v>655</v>
      </c>
      <c r="F24" s="7">
        <v>1.42</v>
      </c>
      <c r="G24" s="7">
        <v>55.62</v>
      </c>
      <c r="H24" s="7">
        <v>39.92</v>
      </c>
      <c r="I24" s="7">
        <v>36.479999999999997</v>
      </c>
      <c r="J24" s="7">
        <v>0.92700000000000005</v>
      </c>
      <c r="K24" s="7">
        <v>0.65900000000000003</v>
      </c>
      <c r="L24" s="7">
        <v>11428</v>
      </c>
      <c r="M24" s="6">
        <v>50</v>
      </c>
      <c r="N24" s="13">
        <f t="shared" si="0"/>
        <v>3.7910731244064577E-2</v>
      </c>
      <c r="O24" s="7">
        <f t="shared" si="1"/>
        <v>0.28231395607282134</v>
      </c>
    </row>
    <row r="25" spans="1:15">
      <c r="A25" s="5">
        <v>13</v>
      </c>
      <c r="B25" s="6">
        <v>700</v>
      </c>
      <c r="C25" s="7">
        <v>697.41800000000001</v>
      </c>
      <c r="D25" s="7">
        <v>494</v>
      </c>
      <c r="E25" s="7">
        <v>567</v>
      </c>
      <c r="F25" s="7">
        <v>1.41</v>
      </c>
      <c r="G25" s="7">
        <v>48.7</v>
      </c>
      <c r="H25" s="7">
        <v>35.72</v>
      </c>
      <c r="I25" s="7">
        <v>33.880000000000003</v>
      </c>
      <c r="J25" s="7">
        <v>0.72399999999999998</v>
      </c>
      <c r="K25" s="7">
        <v>0.52200000000000002</v>
      </c>
      <c r="L25" s="7">
        <v>11396</v>
      </c>
      <c r="M25" s="6">
        <v>50</v>
      </c>
      <c r="N25" s="13">
        <f t="shared" si="0"/>
        <v>3.3922127255460587E-2</v>
      </c>
      <c r="O25" s="7">
        <f t="shared" si="1"/>
        <v>0.25261158594491923</v>
      </c>
    </row>
    <row r="26" spans="1:15">
      <c r="A26" s="8">
        <v>14</v>
      </c>
      <c r="B26" s="6">
        <v>600</v>
      </c>
      <c r="C26" s="7">
        <v>598.76400000000001</v>
      </c>
      <c r="D26" s="7">
        <v>423</v>
      </c>
      <c r="E26" s="7">
        <v>480</v>
      </c>
      <c r="F26" s="7">
        <v>1.28</v>
      </c>
      <c r="G26" s="7">
        <v>43.04</v>
      </c>
      <c r="H26" s="7">
        <v>31.98</v>
      </c>
      <c r="I26" s="7">
        <v>31.11</v>
      </c>
      <c r="J26" s="7">
        <v>0.55600000000000005</v>
      </c>
      <c r="K26" s="7">
        <v>0.40200000000000002</v>
      </c>
      <c r="L26" s="7">
        <v>11080</v>
      </c>
      <c r="M26" s="6">
        <v>50</v>
      </c>
      <c r="N26" s="13">
        <f t="shared" si="0"/>
        <v>3.037037037037037E-2</v>
      </c>
      <c r="O26" s="7">
        <f t="shared" si="1"/>
        <v>0.22616233254531126</v>
      </c>
    </row>
    <row r="27" spans="1:15">
      <c r="A27" s="5">
        <v>15</v>
      </c>
      <c r="B27" s="6">
        <v>500</v>
      </c>
      <c r="C27" s="7">
        <v>497.90100000000001</v>
      </c>
      <c r="D27" s="7">
        <v>352</v>
      </c>
      <c r="E27" s="7">
        <v>389</v>
      </c>
      <c r="F27" s="7">
        <v>1.19</v>
      </c>
      <c r="G27" s="7">
        <v>37.97</v>
      </c>
      <c r="H27" s="7">
        <v>28.41</v>
      </c>
      <c r="I27" s="7">
        <v>27.91</v>
      </c>
      <c r="J27" s="7">
        <v>0.41099999999999998</v>
      </c>
      <c r="K27" s="7">
        <v>0.29299999999999998</v>
      </c>
      <c r="L27" s="7">
        <v>10454</v>
      </c>
      <c r="M27" s="6">
        <v>50</v>
      </c>
      <c r="N27" s="13">
        <f t="shared" si="0"/>
        <v>2.6980056980056979E-2</v>
      </c>
      <c r="O27" s="7">
        <f t="shared" si="1"/>
        <v>0.20091531793659453</v>
      </c>
    </row>
    <row r="28" spans="1:15">
      <c r="A28" s="8">
        <v>16</v>
      </c>
      <c r="B28" s="6">
        <v>400</v>
      </c>
      <c r="C28" s="7">
        <v>399.17599999999999</v>
      </c>
      <c r="D28" s="7">
        <v>282</v>
      </c>
      <c r="E28" s="7">
        <v>299</v>
      </c>
      <c r="F28" s="7">
        <v>1.1399999999999999</v>
      </c>
      <c r="G28" s="7">
        <v>33.51</v>
      </c>
      <c r="H28" s="7">
        <v>25.1</v>
      </c>
      <c r="I28" s="7">
        <v>24.42</v>
      </c>
      <c r="J28" s="7">
        <v>0.29099999999999998</v>
      </c>
      <c r="K28" s="7">
        <v>0.20100000000000001</v>
      </c>
      <c r="L28" s="7">
        <v>9480</v>
      </c>
      <c r="M28" s="6">
        <v>50</v>
      </c>
      <c r="N28" s="13">
        <f t="shared" si="0"/>
        <v>2.3836657169990505E-2</v>
      </c>
      <c r="O28" s="7">
        <f t="shared" si="1"/>
        <v>0.17750702147865269</v>
      </c>
    </row>
    <row r="29" spans="1:15">
      <c r="A29" s="5">
        <v>17</v>
      </c>
      <c r="B29" s="6">
        <v>300</v>
      </c>
      <c r="C29" s="7">
        <v>298.24200000000002</v>
      </c>
      <c r="D29" s="7">
        <v>211</v>
      </c>
      <c r="E29" s="7">
        <v>209</v>
      </c>
      <c r="F29" s="7">
        <v>1.07</v>
      </c>
      <c r="G29" s="7">
        <v>28.89</v>
      </c>
      <c r="H29" s="7">
        <v>21.57</v>
      </c>
      <c r="I29" s="7">
        <v>20.14</v>
      </c>
      <c r="J29" s="7">
        <v>0.187</v>
      </c>
      <c r="K29" s="7">
        <v>0.121</v>
      </c>
      <c r="L29" s="7">
        <v>8239</v>
      </c>
      <c r="M29" s="6">
        <v>50</v>
      </c>
      <c r="N29" s="13">
        <f t="shared" si="0"/>
        <v>2.0484330484330484E-2</v>
      </c>
      <c r="O29" s="7">
        <f t="shared" si="1"/>
        <v>0.15254288658543977</v>
      </c>
    </row>
    <row r="30" spans="1:15">
      <c r="A30" s="8">
        <v>18</v>
      </c>
      <c r="B30" s="6">
        <v>200</v>
      </c>
      <c r="C30" s="7">
        <v>199.52099999999999</v>
      </c>
      <c r="D30" s="7">
        <v>141</v>
      </c>
      <c r="E30" s="7">
        <v>122</v>
      </c>
      <c r="F30" s="7">
        <v>0.83</v>
      </c>
      <c r="G30" s="7">
        <v>24.5</v>
      </c>
      <c r="H30" s="7">
        <v>18.03</v>
      </c>
      <c r="I30" s="7">
        <v>14.96</v>
      </c>
      <c r="J30" s="7">
        <v>0.104</v>
      </c>
      <c r="K30" s="7">
        <v>5.8999999999999997E-2</v>
      </c>
      <c r="L30" s="7">
        <v>6480</v>
      </c>
      <c r="M30" s="6">
        <v>50</v>
      </c>
      <c r="N30" s="13">
        <f>H30/1053</f>
        <v>1.7122507122507125E-2</v>
      </c>
      <c r="O30" s="7">
        <f t="shared" si="1"/>
        <v>0.12750803176335093</v>
      </c>
    </row>
    <row r="31" spans="1:15">
      <c r="A31" s="5">
        <v>19</v>
      </c>
      <c r="B31" s="6">
        <v>1850</v>
      </c>
      <c r="C31" s="7">
        <v>1848.721</v>
      </c>
      <c r="D31" s="7">
        <v>1320</v>
      </c>
      <c r="E31" s="7">
        <v>1204</v>
      </c>
      <c r="F31" s="7">
        <v>0.01</v>
      </c>
      <c r="G31" s="7">
        <v>13425.11</v>
      </c>
      <c r="H31" s="7">
        <v>5719.98</v>
      </c>
      <c r="I31" s="7">
        <v>68.19</v>
      </c>
      <c r="J31" s="7">
        <v>372.35500000000002</v>
      </c>
      <c r="K31" s="7">
        <v>4.8840000000000003</v>
      </c>
      <c r="L31" s="7">
        <v>109</v>
      </c>
      <c r="M31" s="6">
        <v>60</v>
      </c>
      <c r="N31" s="13">
        <f>H31/1053</f>
        <v>5.4320797720797716</v>
      </c>
      <c r="O31" s="7">
        <f t="shared" si="1"/>
        <v>40.451657877189788</v>
      </c>
    </row>
    <row r="32" spans="1:15">
      <c r="A32" s="8">
        <v>20</v>
      </c>
      <c r="B32" s="6">
        <v>1800</v>
      </c>
      <c r="C32" s="7">
        <v>1798.9780000000001</v>
      </c>
      <c r="D32" s="7">
        <v>1283</v>
      </c>
      <c r="E32" s="7">
        <v>1191</v>
      </c>
      <c r="F32" s="7">
        <v>0.04</v>
      </c>
      <c r="G32" s="7">
        <v>10092.73</v>
      </c>
      <c r="H32" s="7">
        <v>4266.2700000000004</v>
      </c>
      <c r="I32" s="7">
        <v>68.19</v>
      </c>
      <c r="J32" s="7">
        <v>269.71499999999997</v>
      </c>
      <c r="K32" s="7">
        <v>4.6660000000000004</v>
      </c>
      <c r="L32" s="7">
        <v>141</v>
      </c>
      <c r="M32" s="6">
        <v>60</v>
      </c>
      <c r="N32" s="13">
        <f t="shared" si="0"/>
        <v>4.0515384615384615</v>
      </c>
      <c r="O32" s="7">
        <f t="shared" si="1"/>
        <v>30.171031096563009</v>
      </c>
    </row>
    <row r="33" spans="1:15">
      <c r="A33" s="5">
        <v>21</v>
      </c>
      <c r="B33" s="6">
        <v>1700</v>
      </c>
      <c r="C33" s="7">
        <v>1697.88</v>
      </c>
      <c r="D33" s="7">
        <v>1208</v>
      </c>
      <c r="E33" s="7">
        <v>1175</v>
      </c>
      <c r="F33" s="7">
        <v>0.1</v>
      </c>
      <c r="G33" s="7">
        <v>5528.21</v>
      </c>
      <c r="H33" s="7">
        <v>2259.5500000000002</v>
      </c>
      <c r="I33" s="7">
        <v>65.92</v>
      </c>
      <c r="J33" s="7">
        <v>134.45099999999999</v>
      </c>
      <c r="K33" s="7">
        <v>4.0579999999999998</v>
      </c>
      <c r="L33" s="7">
        <v>244</v>
      </c>
      <c r="M33" s="6">
        <v>60</v>
      </c>
      <c r="N33" s="13">
        <f t="shared" si="0"/>
        <v>2.1458214624881293</v>
      </c>
      <c r="O33" s="7">
        <f t="shared" si="1"/>
        <v>15.97952152916692</v>
      </c>
    </row>
    <row r="34" spans="1:15">
      <c r="A34" s="8">
        <v>22</v>
      </c>
      <c r="B34" s="6">
        <v>1600</v>
      </c>
      <c r="C34" s="7">
        <v>1598.799</v>
      </c>
      <c r="D34" s="7">
        <v>1134</v>
      </c>
      <c r="E34" s="7">
        <v>1151</v>
      </c>
      <c r="F34" s="7">
        <v>0.2</v>
      </c>
      <c r="G34" s="7">
        <v>2730</v>
      </c>
      <c r="H34" s="7">
        <v>1062.03</v>
      </c>
      <c r="I34" s="7">
        <v>60.23</v>
      </c>
      <c r="J34" s="7">
        <v>59.399000000000001</v>
      </c>
      <c r="K34" s="7">
        <v>3.5619999999999998</v>
      </c>
      <c r="L34" s="7">
        <v>466</v>
      </c>
      <c r="M34" s="6">
        <v>60</v>
      </c>
      <c r="N34" s="13">
        <f t="shared" si="0"/>
        <v>1.0085754985754984</v>
      </c>
      <c r="O34" s="7">
        <f t="shared" si="1"/>
        <v>7.5106686064132866</v>
      </c>
    </row>
    <row r="35" spans="1:15">
      <c r="A35" s="5">
        <v>23</v>
      </c>
      <c r="B35" s="6">
        <v>1500</v>
      </c>
      <c r="C35" s="7">
        <v>1498.38</v>
      </c>
      <c r="D35" s="7">
        <v>1062</v>
      </c>
      <c r="E35" s="7">
        <v>1128</v>
      </c>
      <c r="F35" s="7">
        <v>0.12</v>
      </c>
      <c r="G35" s="7">
        <v>1077.8499999999999</v>
      </c>
      <c r="H35" s="7">
        <v>405.41</v>
      </c>
      <c r="I35" s="7">
        <v>58.19</v>
      </c>
      <c r="J35" s="7">
        <v>21.238</v>
      </c>
      <c r="K35" s="7">
        <v>3.032</v>
      </c>
      <c r="L35" s="7">
        <v>1106</v>
      </c>
      <c r="M35" s="6">
        <v>60</v>
      </c>
      <c r="N35" s="13">
        <f t="shared" si="0"/>
        <v>0.38500474833808168</v>
      </c>
      <c r="O35" s="7">
        <f t="shared" si="1"/>
        <v>2.8670566365601826</v>
      </c>
    </row>
    <row r="36" spans="1:15">
      <c r="A36" s="8">
        <v>24</v>
      </c>
      <c r="B36" s="6">
        <v>1400</v>
      </c>
      <c r="C36" s="7">
        <v>1397.873</v>
      </c>
      <c r="D36" s="7">
        <v>990</v>
      </c>
      <c r="E36" s="7">
        <v>1095</v>
      </c>
      <c r="F36" s="7">
        <v>0.19</v>
      </c>
      <c r="G36" s="7">
        <v>382.31</v>
      </c>
      <c r="H36" s="7">
        <v>158.56</v>
      </c>
      <c r="I36" s="7">
        <v>55.8</v>
      </c>
      <c r="J36" s="7">
        <v>7.74</v>
      </c>
      <c r="K36" s="7">
        <v>2.5259999999999998</v>
      </c>
      <c r="L36" s="7">
        <v>2909</v>
      </c>
      <c r="M36" s="6">
        <v>60</v>
      </c>
      <c r="N36" s="13">
        <f t="shared" si="0"/>
        <v>0.15057929724596392</v>
      </c>
      <c r="O36" s="7">
        <f t="shared" si="1"/>
        <v>1.1213351922571781</v>
      </c>
    </row>
    <row r="37" spans="1:15">
      <c r="A37" s="5">
        <v>25</v>
      </c>
      <c r="B37" s="6">
        <v>1300</v>
      </c>
      <c r="C37" s="7">
        <v>1297.519</v>
      </c>
      <c r="D37" s="7">
        <v>918</v>
      </c>
      <c r="E37" s="7">
        <v>1042</v>
      </c>
      <c r="F37" s="7">
        <v>0.51</v>
      </c>
      <c r="G37" s="7">
        <v>187.06</v>
      </c>
      <c r="H37" s="7">
        <v>94.59</v>
      </c>
      <c r="I37" s="7">
        <v>53.19</v>
      </c>
      <c r="J37" s="7">
        <v>4.2839999999999998</v>
      </c>
      <c r="K37" s="7">
        <v>2.1120000000000001</v>
      </c>
      <c r="L37" s="7">
        <v>5521</v>
      </c>
      <c r="M37" s="6">
        <v>60</v>
      </c>
      <c r="N37" s="13">
        <f t="shared" si="0"/>
        <v>8.9829059829059837E-2</v>
      </c>
      <c r="O37" s="7">
        <f t="shared" si="1"/>
        <v>0.66893980723767965</v>
      </c>
    </row>
    <row r="38" spans="1:15">
      <c r="A38" s="8">
        <v>26</v>
      </c>
      <c r="B38" s="6">
        <v>1200</v>
      </c>
      <c r="C38" s="7">
        <v>1198.3869999999999</v>
      </c>
      <c r="D38" s="7">
        <v>849</v>
      </c>
      <c r="E38" s="7">
        <v>980</v>
      </c>
      <c r="F38" s="7">
        <v>0.59</v>
      </c>
      <c r="G38" s="7">
        <v>124.8</v>
      </c>
      <c r="H38" s="7">
        <v>72.55</v>
      </c>
      <c r="I38" s="7">
        <v>50.29</v>
      </c>
      <c r="J38" s="7">
        <v>3.0339999999999998</v>
      </c>
      <c r="K38" s="7">
        <v>1.7889999999999999</v>
      </c>
      <c r="L38" s="7">
        <v>7641</v>
      </c>
      <c r="M38" s="6">
        <v>60</v>
      </c>
      <c r="N38" s="13">
        <f t="shared" si="0"/>
        <v>6.8898385565052234E-2</v>
      </c>
      <c r="O38" s="7">
        <f t="shared" si="1"/>
        <v>0.51307308399506979</v>
      </c>
    </row>
    <row r="39" spans="1:15">
      <c r="A39" s="5">
        <v>27</v>
      </c>
      <c r="B39" s="6">
        <v>1100</v>
      </c>
      <c r="C39" s="7">
        <v>1098.9349999999999</v>
      </c>
      <c r="D39" s="7">
        <v>778</v>
      </c>
      <c r="E39" s="7">
        <v>909</v>
      </c>
      <c r="F39" s="7">
        <v>1.24</v>
      </c>
      <c r="G39" s="7">
        <v>95.46</v>
      </c>
      <c r="H39" s="7">
        <v>60.92</v>
      </c>
      <c r="I39" s="7">
        <v>47.39</v>
      </c>
      <c r="J39" s="7">
        <v>2.3359999999999999</v>
      </c>
      <c r="K39" s="7">
        <v>1.5109999999999999</v>
      </c>
      <c r="L39" s="7">
        <v>9166</v>
      </c>
      <c r="M39" s="6">
        <v>60</v>
      </c>
      <c r="N39" s="13">
        <f t="shared" si="0"/>
        <v>5.7853751187084523E-2</v>
      </c>
      <c r="O39" s="7">
        <f t="shared" si="1"/>
        <v>0.43082580671233156</v>
      </c>
    </row>
    <row r="40" spans="1:15">
      <c r="A40" s="8">
        <v>28</v>
      </c>
      <c r="B40" s="6">
        <v>1000</v>
      </c>
      <c r="C40" s="7">
        <v>997.80399999999997</v>
      </c>
      <c r="D40" s="7">
        <v>706</v>
      </c>
      <c r="E40" s="7">
        <v>831</v>
      </c>
      <c r="F40" s="7">
        <v>0.8</v>
      </c>
      <c r="G40" s="7">
        <v>77.59</v>
      </c>
      <c r="H40" s="7">
        <v>52.57</v>
      </c>
      <c r="I40" s="7">
        <v>44.46</v>
      </c>
      <c r="J40" s="7">
        <v>1.83</v>
      </c>
      <c r="K40" s="7">
        <v>1.262</v>
      </c>
      <c r="L40" s="7">
        <v>10245</v>
      </c>
      <c r="M40" s="6">
        <v>60</v>
      </c>
      <c r="N40" s="13">
        <f t="shared" si="0"/>
        <v>4.9924026590693255E-2</v>
      </c>
      <c r="O40" s="7">
        <f t="shared" si="1"/>
        <v>0.3717746661009072</v>
      </c>
    </row>
    <row r="41" spans="1:15">
      <c r="A41" s="5">
        <v>29</v>
      </c>
      <c r="B41" s="6">
        <v>900</v>
      </c>
      <c r="C41" s="7">
        <v>898.36900000000003</v>
      </c>
      <c r="D41" s="7">
        <v>636</v>
      </c>
      <c r="E41" s="7">
        <v>749</v>
      </c>
      <c r="F41" s="7">
        <v>1.08</v>
      </c>
      <c r="G41" s="7">
        <v>65.53</v>
      </c>
      <c r="H41" s="7">
        <v>46.41</v>
      </c>
      <c r="I41" s="7">
        <v>41.65</v>
      </c>
      <c r="J41" s="7">
        <v>1.4550000000000001</v>
      </c>
      <c r="K41" s="7">
        <v>1.0429999999999999</v>
      </c>
      <c r="L41" s="7">
        <v>10913</v>
      </c>
      <c r="M41" s="6">
        <v>60</v>
      </c>
      <c r="N41" s="13">
        <f t="shared" si="0"/>
        <v>4.4074074074074071E-2</v>
      </c>
      <c r="O41" s="7">
        <f t="shared" si="1"/>
        <v>0.32821118991331755</v>
      </c>
    </row>
    <row r="42" spans="1:15">
      <c r="A42" s="8">
        <v>30</v>
      </c>
      <c r="B42" s="6">
        <v>800</v>
      </c>
      <c r="C42" s="7">
        <v>798.86</v>
      </c>
      <c r="D42" s="7">
        <v>565</v>
      </c>
      <c r="E42" s="7">
        <v>664</v>
      </c>
      <c r="F42" s="7">
        <v>1.1000000000000001</v>
      </c>
      <c r="G42" s="7">
        <v>56.74</v>
      </c>
      <c r="H42" s="7">
        <v>41.34</v>
      </c>
      <c r="I42" s="7">
        <v>38.81</v>
      </c>
      <c r="J42" s="7">
        <v>1.1519999999999999</v>
      </c>
      <c r="K42" s="7">
        <v>0.84599999999999997</v>
      </c>
      <c r="L42" s="7">
        <v>11211</v>
      </c>
      <c r="M42" s="6">
        <v>60</v>
      </c>
      <c r="N42" s="13">
        <f t="shared" si="0"/>
        <v>3.9259259259259265E-2</v>
      </c>
      <c r="O42" s="7">
        <f t="shared" si="1"/>
        <v>0.29235618597320728</v>
      </c>
    </row>
    <row r="43" spans="1:15">
      <c r="A43" s="5">
        <v>31</v>
      </c>
      <c r="B43" s="6">
        <v>700</v>
      </c>
      <c r="C43" s="7">
        <v>699.48599999999999</v>
      </c>
      <c r="D43" s="7">
        <v>495</v>
      </c>
      <c r="E43" s="7">
        <v>577</v>
      </c>
      <c r="F43" s="7">
        <v>0.79</v>
      </c>
      <c r="G43" s="7">
        <v>49.89</v>
      </c>
      <c r="H43" s="7">
        <v>36.9</v>
      </c>
      <c r="I43" s="7">
        <v>35.950000000000003</v>
      </c>
      <c r="J43" s="7">
        <v>0.9</v>
      </c>
      <c r="K43" s="7">
        <v>0.67</v>
      </c>
      <c r="L43" s="7">
        <v>11176</v>
      </c>
      <c r="M43" s="6">
        <v>60</v>
      </c>
      <c r="N43" s="13">
        <f t="shared" si="0"/>
        <v>3.5042735042735043E-2</v>
      </c>
      <c r="O43" s="7">
        <f t="shared" si="1"/>
        <v>0.26095653755228226</v>
      </c>
    </row>
    <row r="44" spans="1:15">
      <c r="A44" s="8">
        <v>32</v>
      </c>
      <c r="B44" s="6">
        <v>600</v>
      </c>
      <c r="C44" s="7">
        <v>598.17600000000004</v>
      </c>
      <c r="D44" s="7">
        <v>423</v>
      </c>
      <c r="E44" s="7">
        <v>486</v>
      </c>
      <c r="F44" s="7">
        <v>0.54</v>
      </c>
      <c r="G44" s="7">
        <v>43.93</v>
      </c>
      <c r="H44" s="7">
        <v>32.79</v>
      </c>
      <c r="I44" s="7">
        <v>32.81</v>
      </c>
      <c r="J44" s="7">
        <v>0.68400000000000005</v>
      </c>
      <c r="K44" s="7">
        <v>0.51</v>
      </c>
      <c r="L44" s="7">
        <v>10842</v>
      </c>
      <c r="M44" s="6">
        <v>60</v>
      </c>
      <c r="N44" s="13">
        <f t="shared" si="0"/>
        <v>3.1139601139601139E-2</v>
      </c>
      <c r="O44" s="7">
        <f t="shared" si="1"/>
        <v>0.2318906467842638</v>
      </c>
    </row>
    <row r="45" spans="1:15">
      <c r="A45" s="5">
        <v>33</v>
      </c>
      <c r="B45" s="6">
        <v>500</v>
      </c>
      <c r="C45" s="7">
        <v>498.76499999999999</v>
      </c>
      <c r="D45" s="7">
        <v>353</v>
      </c>
      <c r="E45" s="7">
        <v>396</v>
      </c>
      <c r="F45" s="7">
        <v>0.38</v>
      </c>
      <c r="G45" s="7">
        <v>38.72</v>
      </c>
      <c r="H45" s="7">
        <v>29.03</v>
      </c>
      <c r="I45" s="7">
        <v>29.38</v>
      </c>
      <c r="J45" s="7">
        <v>0.505</v>
      </c>
      <c r="K45" s="7">
        <v>0.372</v>
      </c>
      <c r="L45" s="7">
        <v>10254</v>
      </c>
      <c r="M45" s="6">
        <v>60</v>
      </c>
      <c r="N45" s="13">
        <f t="shared" si="0"/>
        <v>2.7568850902184236E-2</v>
      </c>
      <c r="O45" s="7">
        <f t="shared" si="1"/>
        <v>0.20529995352690389</v>
      </c>
    </row>
    <row r="46" spans="1:15">
      <c r="A46" s="8">
        <v>34</v>
      </c>
      <c r="B46" s="6">
        <v>400</v>
      </c>
      <c r="C46" s="7">
        <v>399.51600000000002</v>
      </c>
      <c r="D46" s="7">
        <v>283</v>
      </c>
      <c r="E46" s="7">
        <v>305</v>
      </c>
      <c r="F46" s="7">
        <v>0.25</v>
      </c>
      <c r="G46" s="7">
        <v>33.950000000000003</v>
      </c>
      <c r="H46" s="7">
        <v>25.46</v>
      </c>
      <c r="I46" s="7">
        <v>25.55</v>
      </c>
      <c r="J46" s="7">
        <v>0.35399999999999998</v>
      </c>
      <c r="K46" s="7">
        <v>0.253</v>
      </c>
      <c r="L46" s="7">
        <v>9378</v>
      </c>
      <c r="M46" s="6">
        <v>60</v>
      </c>
      <c r="N46" s="13">
        <f t="shared" si="0"/>
        <v>2.4178537511870848E-2</v>
      </c>
      <c r="O46" s="7">
        <f t="shared" si="1"/>
        <v>0.18005293891818719</v>
      </c>
    </row>
    <row r="47" spans="1:15">
      <c r="A47" s="5">
        <v>35</v>
      </c>
      <c r="B47" s="6">
        <v>300</v>
      </c>
      <c r="C47" s="7">
        <v>298.125</v>
      </c>
      <c r="D47" s="7">
        <v>211</v>
      </c>
      <c r="E47" s="7">
        <v>214</v>
      </c>
      <c r="F47" s="7">
        <v>7.0000000000000007E-2</v>
      </c>
      <c r="G47" s="7">
        <v>29.19</v>
      </c>
      <c r="H47" s="7">
        <v>21.75</v>
      </c>
      <c r="I47" s="7">
        <v>21.02</v>
      </c>
      <c r="J47" s="7">
        <v>0.22600000000000001</v>
      </c>
      <c r="K47" s="7">
        <v>0.152</v>
      </c>
      <c r="L47" s="7">
        <v>8152</v>
      </c>
      <c r="M47" s="6">
        <v>60</v>
      </c>
      <c r="N47" s="13">
        <f t="shared" si="0"/>
        <v>2.0655270655270654E-2</v>
      </c>
      <c r="O47" s="7">
        <f t="shared" si="1"/>
        <v>0.15381584530520701</v>
      </c>
    </row>
    <row r="48" spans="1:15">
      <c r="A48" s="8">
        <v>36</v>
      </c>
      <c r="B48" s="6">
        <v>200</v>
      </c>
      <c r="C48" s="7">
        <v>198.76900000000001</v>
      </c>
      <c r="D48" s="7">
        <v>140</v>
      </c>
      <c r="E48" s="7">
        <v>126</v>
      </c>
      <c r="F48" s="7">
        <v>0.56000000000000005</v>
      </c>
      <c r="G48" s="7">
        <v>24.64</v>
      </c>
      <c r="H48" s="7">
        <v>18.079999999999998</v>
      </c>
      <c r="I48" s="7">
        <v>15.76</v>
      </c>
      <c r="J48" s="7">
        <v>0.125</v>
      </c>
      <c r="K48" s="7">
        <v>7.4999999999999997E-2</v>
      </c>
      <c r="L48" s="7">
        <v>6427</v>
      </c>
      <c r="M48" s="6">
        <v>60</v>
      </c>
      <c r="N48" s="13">
        <f t="shared" si="0"/>
        <v>1.7169990503323834E-2</v>
      </c>
      <c r="O48" s="7">
        <f t="shared" si="1"/>
        <v>0.12786163140773069</v>
      </c>
    </row>
    <row r="49" spans="1:15">
      <c r="A49" s="8">
        <v>37</v>
      </c>
      <c r="B49" s="17" t="s">
        <v>65</v>
      </c>
      <c r="C49" s="14">
        <v>1587.9459999999999</v>
      </c>
      <c r="D49" s="14">
        <v>1126</v>
      </c>
      <c r="E49" s="14">
        <v>1153</v>
      </c>
      <c r="F49" s="14">
        <v>0.22</v>
      </c>
      <c r="G49" s="14">
        <v>2490.21</v>
      </c>
      <c r="H49" s="14">
        <v>963.34</v>
      </c>
      <c r="I49" s="14">
        <v>60.23</v>
      </c>
      <c r="J49" s="14">
        <v>53.506</v>
      </c>
      <c r="K49" s="14">
        <v>3.5030000000000001</v>
      </c>
      <c r="L49" s="14">
        <v>507</v>
      </c>
      <c r="M49" s="5">
        <v>60</v>
      </c>
      <c r="N49" s="15">
        <f t="shared" si="0"/>
        <v>0.91485280151946824</v>
      </c>
      <c r="O49" s="14">
        <f t="shared" si="1"/>
        <v>6.8127336283364652</v>
      </c>
    </row>
    <row r="50" spans="1:15">
      <c r="A50" s="5">
        <v>38</v>
      </c>
      <c r="B50" s="17" t="s">
        <v>66</v>
      </c>
      <c r="C50" s="12">
        <v>1681.8889999999999</v>
      </c>
      <c r="D50" s="12">
        <v>1195</v>
      </c>
      <c r="E50" s="12">
        <v>1170</v>
      </c>
      <c r="F50" s="12">
        <v>0.04</v>
      </c>
      <c r="G50" s="12">
        <v>4987.2</v>
      </c>
      <c r="H50" s="12">
        <v>2022.7</v>
      </c>
      <c r="I50" s="12">
        <v>63.64</v>
      </c>
      <c r="J50" s="12">
        <v>119.178</v>
      </c>
      <c r="K50" s="12">
        <v>3.9790000000000001</v>
      </c>
      <c r="L50" s="12">
        <v>268</v>
      </c>
      <c r="M50" s="8">
        <v>60</v>
      </c>
      <c r="N50" s="16">
        <f t="shared" si="0"/>
        <v>1.9208926875593542</v>
      </c>
      <c r="O50" s="12">
        <f t="shared" si="1"/>
        <v>14.30452001373987</v>
      </c>
    </row>
    <row r="51" spans="1:15">
      <c r="A51" s="8">
        <v>39</v>
      </c>
      <c r="B51" s="17" t="s">
        <v>67</v>
      </c>
      <c r="C51" s="14">
        <v>1797.1510000000001</v>
      </c>
      <c r="D51" s="14">
        <v>1281</v>
      </c>
      <c r="E51" s="14">
        <v>1195</v>
      </c>
      <c r="F51" s="14">
        <v>0.06</v>
      </c>
      <c r="G51" s="14">
        <v>9960.85</v>
      </c>
      <c r="H51" s="14">
        <v>4210.22</v>
      </c>
      <c r="I51" s="14">
        <v>68.19</v>
      </c>
      <c r="J51" s="14">
        <v>265.87599999999998</v>
      </c>
      <c r="K51" s="14">
        <v>4.5999999999999996</v>
      </c>
      <c r="L51" s="14">
        <v>143</v>
      </c>
      <c r="M51" s="5">
        <v>60</v>
      </c>
      <c r="N51" s="15">
        <f>H51/1053</f>
        <v>3.9983095916429252</v>
      </c>
      <c r="O51" s="14">
        <f t="shared" si="1"/>
        <v>29.774645895213272</v>
      </c>
    </row>
  </sheetData>
  <mergeCells count="19">
    <mergeCell ref="E8:I8"/>
    <mergeCell ref="L8:P8"/>
    <mergeCell ref="E9:I9"/>
    <mergeCell ref="L9:P9"/>
    <mergeCell ref="E10:I10"/>
    <mergeCell ref="L10:P10"/>
    <mergeCell ref="E5:I5"/>
    <mergeCell ref="L5:P5"/>
    <mergeCell ref="E6:I6"/>
    <mergeCell ref="L6:P6"/>
    <mergeCell ref="E7:I7"/>
    <mergeCell ref="L7:P7"/>
    <mergeCell ref="E4:I4"/>
    <mergeCell ref="L4:P4"/>
    <mergeCell ref="D1:Q1"/>
    <mergeCell ref="E2:I2"/>
    <mergeCell ref="L2:P2"/>
    <mergeCell ref="E3:I3"/>
    <mergeCell ref="L3:P3"/>
  </mergeCells>
  <pageMargins left="0.78740157499999996" right="0.78740157499999996" top="0.984251969" bottom="0.984251969" header="0.49212598499999999" footer="0.49212598499999999"/>
  <pageSetup paperSize="9" scale="87" orientation="landscape" horizontalDpi="4294967294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51"/>
  <sheetViews>
    <sheetView workbookViewId="0">
      <pane ySplit="12" topLeftCell="A13" activePane="bottomLeft" state="frozen"/>
      <selection pane="bottomLeft" activeCell="D1" sqref="D1:Q1"/>
    </sheetView>
  </sheetViews>
  <sheetFormatPr defaultRowHeight="13.2"/>
  <cols>
    <col min="1" max="17" width="10.77734375" style="1" customWidth="1"/>
    <col min="18" max="16384" width="8.88671875" style="1"/>
  </cols>
  <sheetData>
    <row r="1" spans="1:17" ht="14.4" customHeight="1">
      <c r="A1" s="9"/>
      <c r="D1" s="19" t="s">
        <v>51</v>
      </c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1"/>
    </row>
    <row r="2" spans="1:17" ht="26.4" customHeight="1">
      <c r="D2" s="3" t="s">
        <v>52</v>
      </c>
      <c r="E2" s="22" t="s">
        <v>53</v>
      </c>
      <c r="F2" s="22"/>
      <c r="G2" s="22"/>
      <c r="H2" s="22"/>
      <c r="I2" s="22"/>
      <c r="J2" s="3" t="s">
        <v>54</v>
      </c>
      <c r="K2" s="3" t="s">
        <v>52</v>
      </c>
      <c r="L2" s="22" t="s">
        <v>53</v>
      </c>
      <c r="M2" s="22"/>
      <c r="N2" s="22"/>
      <c r="O2" s="22"/>
      <c r="P2" s="22"/>
      <c r="Q2" s="3" t="s">
        <v>54</v>
      </c>
    </row>
    <row r="3" spans="1:17">
      <c r="D3" s="2" t="s">
        <v>11</v>
      </c>
      <c r="E3" s="18" t="s">
        <v>12</v>
      </c>
      <c r="F3" s="18"/>
      <c r="G3" s="18"/>
      <c r="H3" s="18"/>
      <c r="I3" s="18"/>
      <c r="J3" s="2" t="s">
        <v>13</v>
      </c>
      <c r="K3" s="2" t="s">
        <v>31</v>
      </c>
      <c r="L3" s="18" t="s">
        <v>32</v>
      </c>
      <c r="M3" s="18"/>
      <c r="N3" s="18"/>
      <c r="O3" s="18"/>
      <c r="P3" s="18"/>
      <c r="Q3" s="2" t="s">
        <v>30</v>
      </c>
    </row>
    <row r="4" spans="1:17">
      <c r="D4" s="2" t="s">
        <v>14</v>
      </c>
      <c r="E4" s="18" t="s">
        <v>15</v>
      </c>
      <c r="F4" s="18"/>
      <c r="G4" s="18"/>
      <c r="H4" s="18"/>
      <c r="I4" s="18"/>
      <c r="J4" s="2" t="s">
        <v>16</v>
      </c>
      <c r="K4" s="2" t="s">
        <v>33</v>
      </c>
      <c r="L4" s="18" t="s">
        <v>34</v>
      </c>
      <c r="M4" s="18"/>
      <c r="N4" s="18"/>
      <c r="O4" s="18"/>
      <c r="P4" s="18"/>
      <c r="Q4" s="2" t="s">
        <v>30</v>
      </c>
    </row>
    <row r="5" spans="1:17">
      <c r="A5" s="10" t="s">
        <v>61</v>
      </c>
      <c r="D5" s="2" t="s">
        <v>17</v>
      </c>
      <c r="E5" s="18" t="s">
        <v>18</v>
      </c>
      <c r="F5" s="18"/>
      <c r="G5" s="18"/>
      <c r="H5" s="18"/>
      <c r="I5" s="18"/>
      <c r="J5" s="2" t="s">
        <v>16</v>
      </c>
      <c r="K5" s="2" t="s">
        <v>35</v>
      </c>
      <c r="L5" s="18" t="s">
        <v>36</v>
      </c>
      <c r="M5" s="18"/>
      <c r="N5" s="18"/>
      <c r="O5" s="18"/>
      <c r="P5" s="18"/>
      <c r="Q5" s="2" t="s">
        <v>37</v>
      </c>
    </row>
    <row r="6" spans="1:17">
      <c r="A6" s="11" t="s">
        <v>60</v>
      </c>
      <c r="D6" s="2" t="s">
        <v>19</v>
      </c>
      <c r="E6" s="18" t="s">
        <v>20</v>
      </c>
      <c r="F6" s="18"/>
      <c r="G6" s="18"/>
      <c r="H6" s="18"/>
      <c r="I6" s="18"/>
      <c r="J6" s="2" t="s">
        <v>16</v>
      </c>
      <c r="K6" s="2" t="s">
        <v>38</v>
      </c>
      <c r="L6" s="18" t="s">
        <v>39</v>
      </c>
      <c r="M6" s="18"/>
      <c r="N6" s="18"/>
      <c r="O6" s="18"/>
      <c r="P6" s="18"/>
      <c r="Q6" s="2" t="s">
        <v>40</v>
      </c>
    </row>
    <row r="7" spans="1:17">
      <c r="D7" s="2" t="s">
        <v>21</v>
      </c>
      <c r="E7" s="18" t="s">
        <v>22</v>
      </c>
      <c r="F7" s="18"/>
      <c r="G7" s="18"/>
      <c r="H7" s="18"/>
      <c r="I7" s="18"/>
      <c r="J7" s="2" t="s">
        <v>16</v>
      </c>
      <c r="K7" s="2" t="s">
        <v>41</v>
      </c>
      <c r="L7" s="18" t="s">
        <v>42</v>
      </c>
      <c r="M7" s="18"/>
      <c r="N7" s="18"/>
      <c r="O7" s="18"/>
      <c r="P7" s="18"/>
      <c r="Q7" s="2" t="s">
        <v>13</v>
      </c>
    </row>
    <row r="8" spans="1:17">
      <c r="A8" s="1" t="s">
        <v>69</v>
      </c>
      <c r="D8" s="2" t="s">
        <v>23</v>
      </c>
      <c r="E8" s="18" t="s">
        <v>24</v>
      </c>
      <c r="F8" s="18"/>
      <c r="G8" s="18"/>
      <c r="H8" s="18"/>
      <c r="I8" s="18"/>
      <c r="J8" s="2" t="s">
        <v>23</v>
      </c>
      <c r="K8" s="2" t="s">
        <v>43</v>
      </c>
      <c r="L8" s="18" t="s">
        <v>44</v>
      </c>
      <c r="M8" s="18"/>
      <c r="N8" s="18"/>
      <c r="O8" s="18"/>
      <c r="P8" s="18"/>
      <c r="Q8" s="2" t="s">
        <v>45</v>
      </c>
    </row>
    <row r="9" spans="1:17">
      <c r="A9" s="1" t="s">
        <v>62</v>
      </c>
      <c r="D9" s="2" t="s">
        <v>25</v>
      </c>
      <c r="E9" s="18" t="s">
        <v>26</v>
      </c>
      <c r="F9" s="18"/>
      <c r="G9" s="18"/>
      <c r="H9" s="18"/>
      <c r="I9" s="18"/>
      <c r="J9" s="2" t="s">
        <v>27</v>
      </c>
      <c r="K9" s="2" t="s">
        <v>46</v>
      </c>
      <c r="L9" s="18" t="s">
        <v>47</v>
      </c>
      <c r="M9" s="18"/>
      <c r="N9" s="18"/>
      <c r="O9" s="18"/>
      <c r="P9" s="18"/>
      <c r="Q9" s="2" t="s">
        <v>48</v>
      </c>
    </row>
    <row r="10" spans="1:17">
      <c r="A10" s="1" t="s">
        <v>71</v>
      </c>
      <c r="D10" s="2" t="s">
        <v>28</v>
      </c>
      <c r="E10" s="18" t="s">
        <v>29</v>
      </c>
      <c r="F10" s="18"/>
      <c r="G10" s="18"/>
      <c r="H10" s="18"/>
      <c r="I10" s="18"/>
      <c r="J10" s="2" t="s">
        <v>30</v>
      </c>
      <c r="K10" s="2" t="s">
        <v>49</v>
      </c>
      <c r="L10" s="18" t="s">
        <v>50</v>
      </c>
      <c r="M10" s="18"/>
      <c r="N10" s="18"/>
      <c r="O10" s="18"/>
      <c r="P10" s="18"/>
      <c r="Q10" s="2" t="s">
        <v>48</v>
      </c>
    </row>
    <row r="11" spans="1:17" ht="7.8" customHeight="1"/>
    <row r="12" spans="1:17" ht="13.2" customHeight="1">
      <c r="A12" s="4" t="s">
        <v>0</v>
      </c>
      <c r="B12" s="4" t="s">
        <v>1</v>
      </c>
      <c r="C12" s="4" t="s">
        <v>2</v>
      </c>
      <c r="D12" s="4" t="s">
        <v>3</v>
      </c>
      <c r="E12" s="4" t="s">
        <v>4</v>
      </c>
      <c r="F12" s="4" t="s">
        <v>5</v>
      </c>
      <c r="G12" s="4" t="s">
        <v>6</v>
      </c>
      <c r="H12" s="4" t="s">
        <v>7</v>
      </c>
      <c r="I12" s="4" t="s">
        <v>8</v>
      </c>
      <c r="J12" s="4" t="s">
        <v>9</v>
      </c>
      <c r="K12" s="4" t="s">
        <v>10</v>
      </c>
      <c r="L12" s="4" t="s">
        <v>55</v>
      </c>
      <c r="M12" s="4" t="s">
        <v>56</v>
      </c>
      <c r="N12" s="4" t="s">
        <v>57</v>
      </c>
      <c r="O12" s="4" t="s">
        <v>58</v>
      </c>
    </row>
    <row r="13" spans="1:17">
      <c r="A13" s="5">
        <v>1</v>
      </c>
      <c r="B13" s="6">
        <v>1850</v>
      </c>
      <c r="C13" s="7">
        <v>1847.9760000000001</v>
      </c>
      <c r="D13" s="7">
        <v>1317</v>
      </c>
      <c r="E13" s="7">
        <v>1120</v>
      </c>
      <c r="F13" s="7">
        <v>0.05</v>
      </c>
      <c r="G13" s="7">
        <v>11752.11</v>
      </c>
      <c r="H13" s="7">
        <v>5017.58</v>
      </c>
      <c r="I13" s="7">
        <v>59.1</v>
      </c>
      <c r="J13" s="7">
        <v>271.42500000000001</v>
      </c>
      <c r="K13" s="7">
        <v>3.8109999999999999</v>
      </c>
      <c r="L13" s="7">
        <v>125</v>
      </c>
      <c r="M13" s="6">
        <v>50</v>
      </c>
      <c r="N13" s="13">
        <v>4.7650332383665717</v>
      </c>
      <c r="O13" s="7">
        <v>35.484290072942557</v>
      </c>
    </row>
    <row r="14" spans="1:17">
      <c r="A14" s="8">
        <v>2</v>
      </c>
      <c r="B14" s="6">
        <v>1800</v>
      </c>
      <c r="C14" s="7">
        <v>1797.806</v>
      </c>
      <c r="D14" s="7">
        <v>1280</v>
      </c>
      <c r="E14" s="7">
        <v>1114</v>
      </c>
      <c r="F14" s="7">
        <v>0</v>
      </c>
      <c r="G14" s="7">
        <v>8937.9500000000007</v>
      </c>
      <c r="H14" s="7">
        <v>3772.78</v>
      </c>
      <c r="I14" s="7">
        <v>59.1</v>
      </c>
      <c r="J14" s="7">
        <v>198.363</v>
      </c>
      <c r="K14" s="7">
        <v>3.569</v>
      </c>
      <c r="L14" s="7">
        <v>160</v>
      </c>
      <c r="M14" s="6">
        <v>50</v>
      </c>
      <c r="N14" s="13">
        <v>3.5828869895536566</v>
      </c>
      <c r="O14" s="7">
        <v>26.681073326463402</v>
      </c>
    </row>
    <row r="15" spans="1:17">
      <c r="A15" s="5">
        <v>3</v>
      </c>
      <c r="B15" s="6">
        <v>1700</v>
      </c>
      <c r="C15" s="7">
        <v>1699.145</v>
      </c>
      <c r="D15" s="7">
        <v>1207</v>
      </c>
      <c r="E15" s="7">
        <v>1085</v>
      </c>
      <c r="F15" s="7">
        <v>0.09</v>
      </c>
      <c r="G15" s="7">
        <v>5021.3</v>
      </c>
      <c r="H15" s="7">
        <v>2045.66</v>
      </c>
      <c r="I15" s="7">
        <v>61.37</v>
      </c>
      <c r="J15" s="7">
        <v>101.364</v>
      </c>
      <c r="K15" s="7">
        <v>3.2160000000000002</v>
      </c>
      <c r="L15" s="7">
        <v>269</v>
      </c>
      <c r="M15" s="6">
        <v>50</v>
      </c>
      <c r="N15" s="13">
        <v>1.9426970560303893</v>
      </c>
      <c r="O15" s="7">
        <v>14.466892970439069</v>
      </c>
    </row>
    <row r="16" spans="1:17">
      <c r="A16" s="8">
        <v>4</v>
      </c>
      <c r="B16" s="6">
        <v>1600</v>
      </c>
      <c r="C16" s="7">
        <v>1599.7940000000001</v>
      </c>
      <c r="D16" s="7">
        <v>1135</v>
      </c>
      <c r="E16" s="7">
        <v>1084</v>
      </c>
      <c r="F16" s="7">
        <v>0.11</v>
      </c>
      <c r="G16" s="7">
        <v>2454.98</v>
      </c>
      <c r="H16" s="7">
        <v>955.41</v>
      </c>
      <c r="I16" s="7">
        <v>61.37</v>
      </c>
      <c r="J16" s="7">
        <v>44.518999999999998</v>
      </c>
      <c r="K16" s="7">
        <v>2.85</v>
      </c>
      <c r="L16" s="7">
        <v>518</v>
      </c>
      <c r="M16" s="6">
        <v>50</v>
      </c>
      <c r="N16" s="13">
        <v>0.90732193732193733</v>
      </c>
      <c r="O16" s="7">
        <v>6.7566527247378314</v>
      </c>
    </row>
    <row r="17" spans="1:15">
      <c r="A17" s="5">
        <v>5</v>
      </c>
      <c r="B17" s="6">
        <v>1500</v>
      </c>
      <c r="C17" s="7">
        <v>1495.8630000000001</v>
      </c>
      <c r="D17" s="7">
        <v>1061</v>
      </c>
      <c r="E17" s="7">
        <v>1052</v>
      </c>
      <c r="F17" s="7">
        <v>7.0000000000000007E-2</v>
      </c>
      <c r="G17" s="7">
        <v>955.57</v>
      </c>
      <c r="H17" s="7">
        <v>365.45</v>
      </c>
      <c r="I17" s="7">
        <v>56.82</v>
      </c>
      <c r="J17" s="7">
        <v>15.916</v>
      </c>
      <c r="K17" s="7">
        <v>2.4180000000000001</v>
      </c>
      <c r="L17" s="7">
        <v>1245</v>
      </c>
      <c r="M17" s="6">
        <v>50</v>
      </c>
      <c r="N17" s="13">
        <v>0.34705603038936372</v>
      </c>
      <c r="O17" s="7">
        <v>2.5844598007718576</v>
      </c>
    </row>
    <row r="18" spans="1:15">
      <c r="A18" s="8">
        <v>6</v>
      </c>
      <c r="B18" s="6">
        <v>1400</v>
      </c>
      <c r="C18" s="7">
        <v>1398.278</v>
      </c>
      <c r="D18" s="7">
        <v>990</v>
      </c>
      <c r="E18" s="7">
        <v>1026</v>
      </c>
      <c r="F18" s="7">
        <v>0.22</v>
      </c>
      <c r="G18" s="7">
        <v>378.74</v>
      </c>
      <c r="H18" s="7">
        <v>161.71</v>
      </c>
      <c r="I18" s="7">
        <v>54.78</v>
      </c>
      <c r="J18" s="7">
        <v>6.577</v>
      </c>
      <c r="K18" s="7">
        <v>2.0310000000000001</v>
      </c>
      <c r="L18" s="7">
        <v>2938</v>
      </c>
      <c r="M18" s="6">
        <v>50</v>
      </c>
      <c r="N18" s="13">
        <v>0.15357075023741693</v>
      </c>
      <c r="O18" s="7">
        <v>1.1436119698531046</v>
      </c>
    </row>
    <row r="19" spans="1:15">
      <c r="A19" s="5">
        <v>7</v>
      </c>
      <c r="B19" s="6">
        <v>1300</v>
      </c>
      <c r="C19" s="7">
        <v>1298.8019999999999</v>
      </c>
      <c r="D19" s="7">
        <v>920</v>
      </c>
      <c r="E19" s="7">
        <v>982</v>
      </c>
      <c r="F19" s="7">
        <v>0.46</v>
      </c>
      <c r="G19" s="7">
        <v>203.07</v>
      </c>
      <c r="H19" s="7">
        <v>102.03</v>
      </c>
      <c r="I19" s="7">
        <v>52.33</v>
      </c>
      <c r="J19" s="7">
        <v>3.8530000000000002</v>
      </c>
      <c r="K19" s="7">
        <v>1.71</v>
      </c>
      <c r="L19" s="7">
        <v>5091</v>
      </c>
      <c r="M19" s="6">
        <v>50</v>
      </c>
      <c r="N19" s="13">
        <v>9.6894586894586895E-2</v>
      </c>
      <c r="O19" s="7">
        <v>0.7215554343213918</v>
      </c>
    </row>
    <row r="20" spans="1:15">
      <c r="A20" s="8">
        <v>8</v>
      </c>
      <c r="B20" s="6">
        <v>1200</v>
      </c>
      <c r="C20" s="7">
        <v>1199.0250000000001</v>
      </c>
      <c r="D20" s="7">
        <v>849</v>
      </c>
      <c r="E20" s="7">
        <v>927</v>
      </c>
      <c r="F20" s="7">
        <v>0.49</v>
      </c>
      <c r="G20" s="7">
        <v>138.36000000000001</v>
      </c>
      <c r="H20" s="7">
        <v>78.25</v>
      </c>
      <c r="I20" s="7">
        <v>49.72</v>
      </c>
      <c r="J20" s="7">
        <v>2.7269999999999999</v>
      </c>
      <c r="K20" s="7">
        <v>1.4510000000000001</v>
      </c>
      <c r="L20" s="7">
        <v>6899</v>
      </c>
      <c r="M20" s="6">
        <v>50</v>
      </c>
      <c r="N20" s="13">
        <v>7.4311490978157646E-2</v>
      </c>
      <c r="O20" s="7">
        <v>0.55338344345436541</v>
      </c>
    </row>
    <row r="21" spans="1:15">
      <c r="A21" s="5">
        <v>9</v>
      </c>
      <c r="B21" s="6">
        <v>1100</v>
      </c>
      <c r="C21" s="7">
        <v>1099.299</v>
      </c>
      <c r="D21" s="7">
        <v>778</v>
      </c>
      <c r="E21" s="7">
        <v>864</v>
      </c>
      <c r="F21" s="7">
        <v>0.24</v>
      </c>
      <c r="G21" s="7">
        <v>106.04</v>
      </c>
      <c r="H21" s="7">
        <v>64.81</v>
      </c>
      <c r="I21" s="7">
        <v>47.11</v>
      </c>
      <c r="J21" s="7">
        <v>2.0710000000000002</v>
      </c>
      <c r="K21" s="7">
        <v>1.23</v>
      </c>
      <c r="L21" s="7">
        <v>8252</v>
      </c>
      <c r="M21" s="6">
        <v>50</v>
      </c>
      <c r="N21" s="13">
        <v>6.154795821462488E-2</v>
      </c>
      <c r="O21" s="7">
        <v>0.45833585904507884</v>
      </c>
    </row>
    <row r="22" spans="1:15">
      <c r="A22" s="8">
        <v>10</v>
      </c>
      <c r="B22" s="6">
        <v>1000</v>
      </c>
      <c r="C22" s="7">
        <v>999.23800000000006</v>
      </c>
      <c r="D22" s="7">
        <v>707</v>
      </c>
      <c r="E22" s="7">
        <v>794</v>
      </c>
      <c r="F22" s="7">
        <v>0.95</v>
      </c>
      <c r="G22" s="7">
        <v>86.23</v>
      </c>
      <c r="H22" s="7">
        <v>56.23</v>
      </c>
      <c r="I22" s="7">
        <v>44.43</v>
      </c>
      <c r="J22" s="7">
        <v>1.633</v>
      </c>
      <c r="K22" s="7">
        <v>1.0329999999999999</v>
      </c>
      <c r="L22" s="7">
        <v>9224</v>
      </c>
      <c r="M22" s="6">
        <v>50</v>
      </c>
      <c r="N22" s="13">
        <v>5.3399810066476733E-2</v>
      </c>
      <c r="O22" s="7">
        <v>0.39765816006950755</v>
      </c>
    </row>
    <row r="23" spans="1:15">
      <c r="A23" s="5">
        <v>11</v>
      </c>
      <c r="B23" s="6">
        <v>900</v>
      </c>
      <c r="C23" s="7">
        <v>897.14400000000001</v>
      </c>
      <c r="D23" s="7">
        <v>635</v>
      </c>
      <c r="E23" s="7">
        <v>716</v>
      </c>
      <c r="F23" s="7">
        <v>1</v>
      </c>
      <c r="G23" s="7">
        <v>71.930000000000007</v>
      </c>
      <c r="H23" s="7">
        <v>49.24</v>
      </c>
      <c r="I23" s="7">
        <v>41.68</v>
      </c>
      <c r="J23" s="7">
        <v>1.284</v>
      </c>
      <c r="K23" s="7">
        <v>0.85299999999999998</v>
      </c>
      <c r="L23" s="7">
        <v>9929</v>
      </c>
      <c r="M23" s="6">
        <v>50</v>
      </c>
      <c r="N23" s="13">
        <v>4.6761633428300094E-2</v>
      </c>
      <c r="O23" s="7">
        <v>0.34822492978521347</v>
      </c>
    </row>
    <row r="24" spans="1:15">
      <c r="A24" s="8">
        <v>12</v>
      </c>
      <c r="B24" s="6">
        <v>800</v>
      </c>
      <c r="C24" s="7">
        <v>799.53700000000003</v>
      </c>
      <c r="D24" s="7">
        <v>566</v>
      </c>
      <c r="E24" s="7">
        <v>638</v>
      </c>
      <c r="F24" s="7">
        <v>0.98</v>
      </c>
      <c r="G24" s="7">
        <v>61.88</v>
      </c>
      <c r="H24" s="7">
        <v>43.79</v>
      </c>
      <c r="I24" s="7">
        <v>38.92</v>
      </c>
      <c r="J24" s="7">
        <v>1.0169999999999999</v>
      </c>
      <c r="K24" s="7">
        <v>0.69799999999999995</v>
      </c>
      <c r="L24" s="7">
        <v>10295</v>
      </c>
      <c r="M24" s="6">
        <v>50</v>
      </c>
      <c r="N24" s="13">
        <v>4.158594491927825E-2</v>
      </c>
      <c r="O24" s="7">
        <v>0.30968256854781673</v>
      </c>
    </row>
    <row r="25" spans="1:15">
      <c r="A25" s="5">
        <v>13</v>
      </c>
      <c r="B25" s="6">
        <v>700</v>
      </c>
      <c r="C25" s="7">
        <v>699.46600000000001</v>
      </c>
      <c r="D25" s="7">
        <v>495</v>
      </c>
      <c r="E25" s="7">
        <v>554</v>
      </c>
      <c r="F25" s="7">
        <v>0.81</v>
      </c>
      <c r="G25" s="7">
        <v>53.91</v>
      </c>
      <c r="H25" s="7">
        <v>39.06</v>
      </c>
      <c r="I25" s="7">
        <v>36.17</v>
      </c>
      <c r="J25" s="7">
        <v>0.79400000000000004</v>
      </c>
      <c r="K25" s="7">
        <v>0.55500000000000005</v>
      </c>
      <c r="L25" s="7">
        <v>10326</v>
      </c>
      <c r="M25" s="6">
        <v>50</v>
      </c>
      <c r="N25" s="13">
        <v>3.70940170940171E-2</v>
      </c>
      <c r="O25" s="7">
        <v>0.27623204218948905</v>
      </c>
    </row>
    <row r="26" spans="1:15">
      <c r="A26" s="8">
        <v>14</v>
      </c>
      <c r="B26" s="6">
        <v>600</v>
      </c>
      <c r="C26" s="7">
        <v>599.48699999999997</v>
      </c>
      <c r="D26" s="7">
        <v>424</v>
      </c>
      <c r="E26" s="7">
        <v>468</v>
      </c>
      <c r="F26" s="7">
        <v>0.64</v>
      </c>
      <c r="G26" s="7">
        <v>47.43</v>
      </c>
      <c r="H26" s="7">
        <v>34.85</v>
      </c>
      <c r="I26" s="7">
        <v>33.17</v>
      </c>
      <c r="J26" s="7">
        <v>0.60699999999999998</v>
      </c>
      <c r="K26" s="7">
        <v>0.42599999999999999</v>
      </c>
      <c r="L26" s="7">
        <v>10063</v>
      </c>
      <c r="M26" s="6">
        <v>50</v>
      </c>
      <c r="N26" s="13">
        <v>3.3095916429249764E-2</v>
      </c>
      <c r="O26" s="7">
        <v>0.24645895213271099</v>
      </c>
    </row>
    <row r="27" spans="1:15">
      <c r="A27" s="5">
        <v>15</v>
      </c>
      <c r="B27" s="6">
        <v>500</v>
      </c>
      <c r="C27" s="7">
        <v>499.61700000000002</v>
      </c>
      <c r="D27" s="7">
        <v>353</v>
      </c>
      <c r="E27" s="7">
        <v>381</v>
      </c>
      <c r="F27" s="7">
        <v>0.68</v>
      </c>
      <c r="G27" s="7">
        <v>41.7</v>
      </c>
      <c r="H27" s="7">
        <v>30.96</v>
      </c>
      <c r="I27" s="7">
        <v>29.79</v>
      </c>
      <c r="J27" s="7">
        <v>0.44900000000000001</v>
      </c>
      <c r="K27" s="7">
        <v>0.312</v>
      </c>
      <c r="L27" s="7">
        <v>9534</v>
      </c>
      <c r="M27" s="6">
        <v>50</v>
      </c>
      <c r="N27" s="13">
        <v>2.9401709401709403E-2</v>
      </c>
      <c r="O27" s="7">
        <v>0.21894889979996365</v>
      </c>
    </row>
    <row r="28" spans="1:15">
      <c r="A28" s="8">
        <v>16</v>
      </c>
      <c r="B28" s="6">
        <v>400</v>
      </c>
      <c r="C28" s="7">
        <v>399.69099999999997</v>
      </c>
      <c r="D28" s="7">
        <v>283</v>
      </c>
      <c r="E28" s="7">
        <v>293</v>
      </c>
      <c r="F28" s="7">
        <v>0.85</v>
      </c>
      <c r="G28" s="7">
        <v>36.56</v>
      </c>
      <c r="H28" s="7">
        <v>27.19</v>
      </c>
      <c r="I28" s="7">
        <v>25.88</v>
      </c>
      <c r="J28" s="7">
        <v>0.315</v>
      </c>
      <c r="K28" s="7">
        <v>0.21199999999999999</v>
      </c>
      <c r="L28" s="7">
        <v>8712</v>
      </c>
      <c r="M28" s="6">
        <v>50</v>
      </c>
      <c r="N28" s="13">
        <v>2.5821462488129155E-2</v>
      </c>
      <c r="O28" s="7">
        <v>0.19228748661372774</v>
      </c>
    </row>
    <row r="29" spans="1:15">
      <c r="A29" s="5">
        <v>17</v>
      </c>
      <c r="B29" s="6">
        <v>300</v>
      </c>
      <c r="C29" s="7">
        <v>299.71300000000002</v>
      </c>
      <c r="D29" s="7">
        <v>212</v>
      </c>
      <c r="E29" s="7">
        <v>205</v>
      </c>
      <c r="F29" s="7">
        <v>1.01</v>
      </c>
      <c r="G29" s="7">
        <v>31.57</v>
      </c>
      <c r="H29" s="7">
        <v>23.43</v>
      </c>
      <c r="I29" s="7">
        <v>21.29</v>
      </c>
      <c r="J29" s="7">
        <v>0.20399999999999999</v>
      </c>
      <c r="K29" s="7">
        <v>0.128</v>
      </c>
      <c r="L29" s="7">
        <v>7571</v>
      </c>
      <c r="M29" s="6">
        <v>50</v>
      </c>
      <c r="N29" s="13">
        <v>2.2250712250712252E-2</v>
      </c>
      <c r="O29" s="7">
        <v>0.16569679335636783</v>
      </c>
    </row>
    <row r="30" spans="1:15">
      <c r="A30" s="8">
        <v>18</v>
      </c>
      <c r="B30" s="6">
        <v>200</v>
      </c>
      <c r="C30" s="7">
        <v>199.75200000000001</v>
      </c>
      <c r="D30" s="7">
        <v>141</v>
      </c>
      <c r="E30" s="7">
        <v>121</v>
      </c>
      <c r="F30" s="7">
        <v>0.56999999999999995</v>
      </c>
      <c r="G30" s="7">
        <v>25.91</v>
      </c>
      <c r="H30" s="7">
        <v>19.02</v>
      </c>
      <c r="I30" s="7">
        <v>15.7</v>
      </c>
      <c r="J30" s="7">
        <v>0.11</v>
      </c>
      <c r="K30" s="7">
        <v>6.2E-2</v>
      </c>
      <c r="L30" s="7">
        <v>6135</v>
      </c>
      <c r="M30" s="6">
        <v>50</v>
      </c>
      <c r="N30" s="13">
        <v>1.8062678062678063E-2</v>
      </c>
      <c r="O30" s="7">
        <v>0.13450930472207068</v>
      </c>
    </row>
    <row r="31" spans="1:15">
      <c r="A31" s="5">
        <v>19</v>
      </c>
      <c r="B31" s="6">
        <v>1850</v>
      </c>
      <c r="C31" s="7">
        <v>1848.7950000000001</v>
      </c>
      <c r="D31" s="7">
        <v>1318</v>
      </c>
      <c r="E31" s="7">
        <v>1155</v>
      </c>
      <c r="F31" s="7">
        <v>0</v>
      </c>
      <c r="G31" s="7">
        <v>11874.83</v>
      </c>
      <c r="H31" s="7">
        <v>5068</v>
      </c>
      <c r="I31" s="7">
        <v>63.64</v>
      </c>
      <c r="J31" s="7">
        <v>329.24799999999999</v>
      </c>
      <c r="K31" s="7">
        <v>4.9969999999999999</v>
      </c>
      <c r="L31" s="7">
        <v>123</v>
      </c>
      <c r="M31" s="6">
        <v>60</v>
      </c>
      <c r="N31" s="13">
        <v>4.8129154795821458</v>
      </c>
      <c r="O31" s="7">
        <v>35.84085995433513</v>
      </c>
    </row>
    <row r="32" spans="1:15">
      <c r="A32" s="8">
        <v>20</v>
      </c>
      <c r="B32" s="6">
        <v>1800</v>
      </c>
      <c r="C32" s="7">
        <v>1798.5160000000001</v>
      </c>
      <c r="D32" s="7">
        <v>1281</v>
      </c>
      <c r="E32" s="7">
        <v>1174</v>
      </c>
      <c r="F32" s="7">
        <v>0.02</v>
      </c>
      <c r="G32" s="7">
        <v>9015.25</v>
      </c>
      <c r="H32" s="7">
        <v>3806.24</v>
      </c>
      <c r="I32" s="7">
        <v>72.739999999999995</v>
      </c>
      <c r="J32" s="7">
        <v>240.17500000000001</v>
      </c>
      <c r="K32" s="7">
        <v>4.734</v>
      </c>
      <c r="L32" s="7">
        <v>158</v>
      </c>
      <c r="M32" s="6">
        <v>60</v>
      </c>
      <c r="N32" s="13">
        <v>3.6146628679962012</v>
      </c>
      <c r="O32" s="7">
        <v>26.91770220848235</v>
      </c>
    </row>
    <row r="33" spans="1:15">
      <c r="A33" s="5">
        <v>21</v>
      </c>
      <c r="B33" s="6">
        <v>1700</v>
      </c>
      <c r="C33" s="7">
        <v>1698.335</v>
      </c>
      <c r="D33" s="7">
        <v>1206</v>
      </c>
      <c r="E33" s="7">
        <v>1124</v>
      </c>
      <c r="F33" s="7">
        <v>0.09</v>
      </c>
      <c r="G33" s="7">
        <v>4994.05</v>
      </c>
      <c r="H33" s="7">
        <v>2035.81</v>
      </c>
      <c r="I33" s="7">
        <v>68.19</v>
      </c>
      <c r="J33" s="7">
        <v>121.032</v>
      </c>
      <c r="K33" s="7">
        <v>4.1760000000000002</v>
      </c>
      <c r="L33" s="7">
        <v>270</v>
      </c>
      <c r="M33" s="6">
        <v>60</v>
      </c>
      <c r="N33" s="13">
        <v>1.9333428300094966</v>
      </c>
      <c r="O33" s="7">
        <v>14.39723384049625</v>
      </c>
    </row>
    <row r="34" spans="1:15">
      <c r="A34" s="8">
        <v>22</v>
      </c>
      <c r="B34" s="6">
        <v>1600</v>
      </c>
      <c r="C34" s="7">
        <v>1597.0509999999999</v>
      </c>
      <c r="D34" s="7">
        <v>1132</v>
      </c>
      <c r="E34" s="7">
        <v>1107</v>
      </c>
      <c r="F34" s="7">
        <v>0.16</v>
      </c>
      <c r="G34" s="7">
        <v>2414.0300000000002</v>
      </c>
      <c r="H34" s="7">
        <v>939.25</v>
      </c>
      <c r="I34" s="7">
        <v>63.64</v>
      </c>
      <c r="J34" s="7">
        <v>52.42</v>
      </c>
      <c r="K34" s="7">
        <v>3.657</v>
      </c>
      <c r="L34" s="7">
        <v>526</v>
      </c>
      <c r="M34" s="6">
        <v>60</v>
      </c>
      <c r="N34" s="13">
        <v>0.89197530864197527</v>
      </c>
      <c r="O34" s="7">
        <v>6.6423693196742839</v>
      </c>
    </row>
    <row r="35" spans="1:15">
      <c r="A35" s="5">
        <v>23</v>
      </c>
      <c r="B35" s="6">
        <v>1500</v>
      </c>
      <c r="C35" s="7">
        <v>1498.915</v>
      </c>
      <c r="D35" s="7">
        <v>1063</v>
      </c>
      <c r="E35" s="7">
        <v>1079</v>
      </c>
      <c r="F35" s="7">
        <v>0.18</v>
      </c>
      <c r="G35" s="7">
        <v>996.97</v>
      </c>
      <c r="H35" s="7">
        <v>381.22</v>
      </c>
      <c r="I35" s="7">
        <v>61.82</v>
      </c>
      <c r="J35" s="7">
        <v>19.959</v>
      </c>
      <c r="K35" s="7">
        <v>3.141</v>
      </c>
      <c r="L35" s="7">
        <v>1196</v>
      </c>
      <c r="M35" s="6">
        <v>60</v>
      </c>
      <c r="N35" s="13">
        <v>0.36203228869895537</v>
      </c>
      <c r="O35" s="7">
        <v>2.6959851286092422</v>
      </c>
    </row>
    <row r="36" spans="1:15">
      <c r="A36" s="8">
        <v>24</v>
      </c>
      <c r="B36" s="6">
        <v>1400</v>
      </c>
      <c r="C36" s="7">
        <v>1396.7570000000001</v>
      </c>
      <c r="D36" s="7">
        <v>989</v>
      </c>
      <c r="E36" s="7">
        <v>1048</v>
      </c>
      <c r="F36" s="7">
        <v>0.19</v>
      </c>
      <c r="G36" s="7">
        <v>377.4</v>
      </c>
      <c r="H36" s="7">
        <v>162.43</v>
      </c>
      <c r="I36" s="7">
        <v>59.1</v>
      </c>
      <c r="J36" s="7">
        <v>7.9169999999999998</v>
      </c>
      <c r="K36" s="7">
        <v>2.6150000000000002</v>
      </c>
      <c r="L36" s="7">
        <v>2945</v>
      </c>
      <c r="M36" s="6">
        <v>60</v>
      </c>
      <c r="N36" s="13">
        <v>0.15425451092117759</v>
      </c>
      <c r="O36" s="7">
        <v>1.1487038047321734</v>
      </c>
    </row>
    <row r="37" spans="1:15">
      <c r="A37" s="5">
        <v>25</v>
      </c>
      <c r="B37" s="6">
        <v>1300</v>
      </c>
      <c r="C37" s="7">
        <v>1298.674</v>
      </c>
      <c r="D37" s="7">
        <v>919</v>
      </c>
      <c r="E37" s="7">
        <v>1002</v>
      </c>
      <c r="F37" s="7">
        <v>0.28999999999999998</v>
      </c>
      <c r="G37" s="7">
        <v>203.67</v>
      </c>
      <c r="H37" s="7">
        <v>103.62</v>
      </c>
      <c r="I37" s="7">
        <v>56.54</v>
      </c>
      <c r="J37" s="7">
        <v>4.6950000000000003</v>
      </c>
      <c r="K37" s="7">
        <v>2.206</v>
      </c>
      <c r="L37" s="7">
        <v>5075</v>
      </c>
      <c r="M37" s="6">
        <v>60</v>
      </c>
      <c r="N37" s="13">
        <v>9.8404558404558404E-2</v>
      </c>
      <c r="O37" s="7">
        <v>0.73279990301266895</v>
      </c>
    </row>
    <row r="38" spans="1:15">
      <c r="A38" s="8">
        <v>26</v>
      </c>
      <c r="B38" s="6">
        <v>1200</v>
      </c>
      <c r="C38" s="7">
        <v>1198.2840000000001</v>
      </c>
      <c r="D38" s="7">
        <v>848</v>
      </c>
      <c r="E38" s="7">
        <v>944</v>
      </c>
      <c r="F38" s="7">
        <v>0.47</v>
      </c>
      <c r="G38" s="7">
        <v>138.58000000000001</v>
      </c>
      <c r="H38" s="7">
        <v>79.91</v>
      </c>
      <c r="I38" s="7">
        <v>53.58</v>
      </c>
      <c r="J38" s="7">
        <v>3.34</v>
      </c>
      <c r="K38" s="7">
        <v>1.869</v>
      </c>
      <c r="L38" s="7">
        <v>6884</v>
      </c>
      <c r="M38" s="6">
        <v>60</v>
      </c>
      <c r="N38" s="13">
        <v>7.5887939221272557E-2</v>
      </c>
      <c r="O38" s="7">
        <v>0.56512295164777437</v>
      </c>
    </row>
    <row r="39" spans="1:15">
      <c r="A39" s="5">
        <v>27</v>
      </c>
      <c r="B39" s="6">
        <v>1100</v>
      </c>
      <c r="C39" s="7">
        <v>1097.5419999999999</v>
      </c>
      <c r="D39" s="7">
        <v>777</v>
      </c>
      <c r="E39" s="7">
        <v>877</v>
      </c>
      <c r="F39" s="7">
        <v>0.2</v>
      </c>
      <c r="G39" s="7">
        <v>105.96</v>
      </c>
      <c r="H39" s="7">
        <v>66.489999999999995</v>
      </c>
      <c r="I39" s="7">
        <v>50.52</v>
      </c>
      <c r="J39" s="7">
        <v>2.5449999999999999</v>
      </c>
      <c r="K39" s="7">
        <v>1.579</v>
      </c>
      <c r="L39" s="7">
        <v>8247</v>
      </c>
      <c r="M39" s="6">
        <v>60</v>
      </c>
      <c r="N39" s="13">
        <v>6.3143399810066475E-2</v>
      </c>
      <c r="O39" s="7">
        <v>0.47021680709623975</v>
      </c>
    </row>
    <row r="40" spans="1:15">
      <c r="A40" s="8">
        <v>28</v>
      </c>
      <c r="B40" s="6">
        <v>1000</v>
      </c>
      <c r="C40" s="7">
        <v>998.99699999999996</v>
      </c>
      <c r="D40" s="7">
        <v>707</v>
      </c>
      <c r="E40" s="7">
        <v>806</v>
      </c>
      <c r="F40" s="7">
        <v>0.88</v>
      </c>
      <c r="G40" s="7">
        <v>86.6</v>
      </c>
      <c r="H40" s="7">
        <v>57.83</v>
      </c>
      <c r="I40" s="7">
        <v>47.59</v>
      </c>
      <c r="J40" s="7">
        <v>2.0139999999999998</v>
      </c>
      <c r="K40" s="7">
        <v>1.3280000000000001</v>
      </c>
      <c r="L40" s="7">
        <v>9179</v>
      </c>
      <c r="M40" s="6">
        <v>60</v>
      </c>
      <c r="N40" s="13">
        <v>5.4919278252611586E-2</v>
      </c>
      <c r="O40" s="7">
        <v>0.40897334868966073</v>
      </c>
    </row>
    <row r="41" spans="1:15">
      <c r="A41" s="5">
        <v>29</v>
      </c>
      <c r="B41" s="6">
        <v>900</v>
      </c>
      <c r="C41" s="7">
        <v>898.31299999999999</v>
      </c>
      <c r="D41" s="7">
        <v>636</v>
      </c>
      <c r="E41" s="7">
        <v>727</v>
      </c>
      <c r="F41" s="7">
        <v>1.06</v>
      </c>
      <c r="G41" s="7">
        <v>73.05</v>
      </c>
      <c r="H41" s="7">
        <v>50.95</v>
      </c>
      <c r="I41" s="7">
        <v>44.46</v>
      </c>
      <c r="J41" s="7">
        <v>1.5960000000000001</v>
      </c>
      <c r="K41" s="7">
        <v>1.0980000000000001</v>
      </c>
      <c r="L41" s="7">
        <v>9792</v>
      </c>
      <c r="M41" s="6">
        <v>60</v>
      </c>
      <c r="N41" s="13">
        <v>4.8385565052231724E-2</v>
      </c>
      <c r="O41" s="7">
        <v>0.36031803762300219</v>
      </c>
    </row>
    <row r="42" spans="1:15">
      <c r="A42" s="8">
        <v>30</v>
      </c>
      <c r="B42" s="6">
        <v>800</v>
      </c>
      <c r="C42" s="7">
        <v>799.47500000000002</v>
      </c>
      <c r="D42" s="7">
        <v>566</v>
      </c>
      <c r="E42" s="7">
        <v>646</v>
      </c>
      <c r="F42" s="7">
        <v>1.03</v>
      </c>
      <c r="G42" s="7">
        <v>63.07</v>
      </c>
      <c r="H42" s="7">
        <v>45.37</v>
      </c>
      <c r="I42" s="7">
        <v>41.42</v>
      </c>
      <c r="J42" s="7">
        <v>1.2649999999999999</v>
      </c>
      <c r="K42" s="7">
        <v>0.89400000000000002</v>
      </c>
      <c r="L42" s="7">
        <v>10097</v>
      </c>
      <c r="M42" s="6">
        <v>60</v>
      </c>
      <c r="N42" s="13">
        <v>4.308641975308642E-2</v>
      </c>
      <c r="O42" s="7">
        <v>0.32085631731021802</v>
      </c>
    </row>
    <row r="43" spans="1:15">
      <c r="A43" s="5">
        <v>31</v>
      </c>
      <c r="B43" s="6">
        <v>700</v>
      </c>
      <c r="C43" s="7">
        <v>698.75900000000001</v>
      </c>
      <c r="D43" s="7">
        <v>495</v>
      </c>
      <c r="E43" s="7">
        <v>560</v>
      </c>
      <c r="F43" s="7">
        <v>0.59</v>
      </c>
      <c r="G43" s="7">
        <v>55.25</v>
      </c>
      <c r="H43" s="7">
        <v>40.39</v>
      </c>
      <c r="I43" s="7">
        <v>38.35</v>
      </c>
      <c r="J43" s="7">
        <v>0.98399999999999999</v>
      </c>
      <c r="K43" s="7">
        <v>0.70799999999999996</v>
      </c>
      <c r="L43" s="7">
        <v>10072</v>
      </c>
      <c r="M43" s="6">
        <v>60</v>
      </c>
      <c r="N43" s="13">
        <v>3.8357075023741694E-2</v>
      </c>
      <c r="O43" s="7">
        <v>0.28563779272999135</v>
      </c>
    </row>
    <row r="44" spans="1:15">
      <c r="A44" s="8">
        <v>32</v>
      </c>
      <c r="B44" s="6">
        <v>600</v>
      </c>
      <c r="C44" s="7">
        <v>598.03800000000001</v>
      </c>
      <c r="D44" s="7">
        <v>423</v>
      </c>
      <c r="E44" s="7">
        <v>473</v>
      </c>
      <c r="F44" s="7">
        <v>0.4</v>
      </c>
      <c r="G44" s="7">
        <v>48.7</v>
      </c>
      <c r="H44" s="7">
        <v>36.01</v>
      </c>
      <c r="I44" s="7">
        <v>35.020000000000003</v>
      </c>
      <c r="J44" s="7">
        <v>0.751</v>
      </c>
      <c r="K44" s="7">
        <v>0.54100000000000004</v>
      </c>
      <c r="L44" s="7">
        <v>9771</v>
      </c>
      <c r="M44" s="6">
        <v>60</v>
      </c>
      <c r="N44" s="13">
        <v>3.419753086419753E-2</v>
      </c>
      <c r="O44" s="7">
        <v>0.25466246388232205</v>
      </c>
    </row>
    <row r="45" spans="1:15">
      <c r="A45" s="5">
        <v>33</v>
      </c>
      <c r="B45" s="6">
        <v>500</v>
      </c>
      <c r="C45" s="7">
        <v>499.327</v>
      </c>
      <c r="D45" s="7">
        <v>353</v>
      </c>
      <c r="E45" s="7">
        <v>386</v>
      </c>
      <c r="F45" s="7">
        <v>0.26</v>
      </c>
      <c r="G45" s="7">
        <v>43.04</v>
      </c>
      <c r="H45" s="7">
        <v>32</v>
      </c>
      <c r="I45" s="7">
        <v>31.46</v>
      </c>
      <c r="J45" s="7">
        <v>0.55700000000000005</v>
      </c>
      <c r="K45" s="7">
        <v>0.39700000000000002</v>
      </c>
      <c r="L45" s="7">
        <v>9240</v>
      </c>
      <c r="M45" s="6">
        <v>60</v>
      </c>
      <c r="N45" s="13">
        <v>3.0389363722697058E-2</v>
      </c>
      <c r="O45" s="7">
        <v>0.22630377240306318</v>
      </c>
    </row>
    <row r="46" spans="1:15">
      <c r="A46" s="8">
        <v>34</v>
      </c>
      <c r="B46" s="6">
        <v>400</v>
      </c>
      <c r="C46" s="7">
        <v>398.78199999999998</v>
      </c>
      <c r="D46" s="7">
        <v>282</v>
      </c>
      <c r="E46" s="7">
        <v>297</v>
      </c>
      <c r="F46" s="7">
        <v>0.11</v>
      </c>
      <c r="G46" s="7">
        <v>37.68</v>
      </c>
      <c r="H46" s="7">
        <v>28.04</v>
      </c>
      <c r="I46" s="7">
        <v>27.3</v>
      </c>
      <c r="J46" s="7">
        <v>0.38900000000000001</v>
      </c>
      <c r="K46" s="7">
        <v>0.27</v>
      </c>
      <c r="L46" s="7">
        <v>8438</v>
      </c>
      <c r="M46" s="6">
        <v>60</v>
      </c>
      <c r="N46" s="13">
        <v>2.6628679962013294E-2</v>
      </c>
      <c r="O46" s="7">
        <v>0.19829868056818412</v>
      </c>
    </row>
    <row r="47" spans="1:15">
      <c r="A47" s="5">
        <v>35</v>
      </c>
      <c r="B47" s="6">
        <v>300</v>
      </c>
      <c r="C47" s="7">
        <v>298.06700000000001</v>
      </c>
      <c r="D47" s="7">
        <v>211</v>
      </c>
      <c r="E47" s="7">
        <v>208</v>
      </c>
      <c r="F47" s="7">
        <v>0.06</v>
      </c>
      <c r="G47" s="7">
        <v>32.54</v>
      </c>
      <c r="H47" s="7">
        <v>24.07</v>
      </c>
      <c r="I47" s="7">
        <v>22.54</v>
      </c>
      <c r="J47" s="7">
        <v>0.25</v>
      </c>
      <c r="K47" s="7">
        <v>0.16300000000000001</v>
      </c>
      <c r="L47" s="7">
        <v>7296</v>
      </c>
      <c r="M47" s="6">
        <v>60</v>
      </c>
      <c r="N47" s="13">
        <v>2.2858499525166193E-2</v>
      </c>
      <c r="O47" s="7">
        <v>0.17022286880442911</v>
      </c>
    </row>
    <row r="48" spans="1:15">
      <c r="A48" s="8">
        <v>36</v>
      </c>
      <c r="B48" s="6">
        <v>200</v>
      </c>
      <c r="C48" s="7">
        <v>199.27</v>
      </c>
      <c r="D48" s="7">
        <v>141</v>
      </c>
      <c r="E48" s="7">
        <v>126</v>
      </c>
      <c r="F48" s="7">
        <v>0.39</v>
      </c>
      <c r="G48" s="7">
        <v>26.8</v>
      </c>
      <c r="H48" s="7">
        <v>19.63</v>
      </c>
      <c r="I48" s="7">
        <v>17</v>
      </c>
      <c r="J48" s="7">
        <v>0.13600000000000001</v>
      </c>
      <c r="K48" s="7">
        <v>8.1000000000000003E-2</v>
      </c>
      <c r="L48" s="7">
        <v>5915</v>
      </c>
      <c r="M48" s="6">
        <v>60</v>
      </c>
      <c r="N48" s="13">
        <v>1.8641975308641975E-2</v>
      </c>
      <c r="O48" s="7">
        <v>0.13882322038350409</v>
      </c>
    </row>
    <row r="49" spans="1:15">
      <c r="A49" s="5">
        <v>37</v>
      </c>
      <c r="B49" s="17" t="s">
        <v>65</v>
      </c>
      <c r="C49" s="14">
        <v>1600.8019999999999</v>
      </c>
      <c r="D49" s="14">
        <v>1136</v>
      </c>
      <c r="E49" s="14">
        <v>1124</v>
      </c>
      <c r="F49" s="14">
        <v>0.2</v>
      </c>
      <c r="G49" s="14">
        <v>2489.02</v>
      </c>
      <c r="H49" s="14">
        <v>971.1</v>
      </c>
      <c r="I49" s="14">
        <v>63.64</v>
      </c>
      <c r="J49" s="14">
        <v>54.33</v>
      </c>
      <c r="K49" s="14">
        <v>3.68</v>
      </c>
      <c r="L49" s="14">
        <v>511</v>
      </c>
      <c r="M49" s="5">
        <v>60</v>
      </c>
      <c r="N49" s="15">
        <v>0.92222222222222228</v>
      </c>
      <c r="O49" s="14">
        <v>6.8676122931442078</v>
      </c>
    </row>
    <row r="50" spans="1:15">
      <c r="A50" s="8">
        <v>38</v>
      </c>
      <c r="B50" s="17" t="s">
        <v>66</v>
      </c>
      <c r="C50" s="12">
        <v>1698.3620000000001</v>
      </c>
      <c r="D50" s="12">
        <v>1206</v>
      </c>
      <c r="E50" s="12">
        <v>1104</v>
      </c>
      <c r="F50" s="12">
        <v>0.11</v>
      </c>
      <c r="G50" s="12">
        <v>4998.59</v>
      </c>
      <c r="H50" s="12">
        <v>2037.3</v>
      </c>
      <c r="I50" s="12">
        <v>65.92</v>
      </c>
      <c r="J50" s="12">
        <v>121.127</v>
      </c>
      <c r="K50" s="12">
        <v>4.1619999999999999</v>
      </c>
      <c r="L50" s="12">
        <v>270</v>
      </c>
      <c r="M50" s="8">
        <v>60</v>
      </c>
      <c r="N50" s="16">
        <v>1.9347578347578347</v>
      </c>
      <c r="O50" s="12">
        <v>14.40777110989877</v>
      </c>
    </row>
    <row r="51" spans="1:15">
      <c r="A51" s="5">
        <v>39</v>
      </c>
      <c r="B51" s="17" t="s">
        <v>67</v>
      </c>
      <c r="C51" s="14">
        <v>1817.6479999999999</v>
      </c>
      <c r="D51" s="14">
        <v>1295</v>
      </c>
      <c r="E51" s="14">
        <v>1193</v>
      </c>
      <c r="F51" s="14">
        <v>0.06</v>
      </c>
      <c r="G51" s="14">
        <v>10015.43</v>
      </c>
      <c r="H51" s="14">
        <v>4252.7</v>
      </c>
      <c r="I51" s="14">
        <v>68.19</v>
      </c>
      <c r="J51" s="14">
        <v>271.363</v>
      </c>
      <c r="K51" s="14">
        <v>4.7910000000000004</v>
      </c>
      <c r="L51" s="14">
        <v>144</v>
      </c>
      <c r="M51" s="5">
        <v>60</v>
      </c>
      <c r="N51" s="15">
        <v>4.0386514719848048</v>
      </c>
      <c r="O51" s="14">
        <v>30.075064153078337</v>
      </c>
    </row>
  </sheetData>
  <mergeCells count="19">
    <mergeCell ref="E4:I4"/>
    <mergeCell ref="L4:P4"/>
    <mergeCell ref="D1:Q1"/>
    <mergeCell ref="E2:I2"/>
    <mergeCell ref="L2:P2"/>
    <mergeCell ref="E3:I3"/>
    <mergeCell ref="L3:P3"/>
    <mergeCell ref="E5:I5"/>
    <mergeCell ref="L5:P5"/>
    <mergeCell ref="E6:I6"/>
    <mergeCell ref="L6:P6"/>
    <mergeCell ref="E7:I7"/>
    <mergeCell ref="L7:P7"/>
    <mergeCell ref="E8:I8"/>
    <mergeCell ref="L8:P8"/>
    <mergeCell ref="E9:I9"/>
    <mergeCell ref="L9:P9"/>
    <mergeCell ref="E10:I10"/>
    <mergeCell ref="L10:P10"/>
  </mergeCells>
  <pageMargins left="0.78740157499999996" right="0.78740157499999996" top="0.984251969" bottom="0.984251969" header="0.49212598499999999" footer="0.49212598499999999"/>
  <pageSetup paperSize="9" scale="87" orientation="landscape" horizontalDpi="4294967294" verticalDpi="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49"/>
  <sheetViews>
    <sheetView workbookViewId="0">
      <pane ySplit="12" topLeftCell="A13" activePane="bottomLeft" state="frozen"/>
      <selection pane="bottomLeft" activeCell="D1" sqref="D1:Q1"/>
    </sheetView>
  </sheetViews>
  <sheetFormatPr defaultRowHeight="13.2"/>
  <cols>
    <col min="1" max="17" width="10.77734375" style="1" customWidth="1"/>
    <col min="18" max="16384" width="8.88671875" style="1"/>
  </cols>
  <sheetData>
    <row r="1" spans="1:17" ht="14.4" customHeight="1">
      <c r="A1" s="9"/>
      <c r="D1" s="19" t="s">
        <v>51</v>
      </c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1"/>
    </row>
    <row r="2" spans="1:17" ht="26.4" customHeight="1">
      <c r="D2" s="3" t="s">
        <v>52</v>
      </c>
      <c r="E2" s="22" t="s">
        <v>53</v>
      </c>
      <c r="F2" s="22"/>
      <c r="G2" s="22"/>
      <c r="H2" s="22"/>
      <c r="I2" s="22"/>
      <c r="J2" s="3" t="s">
        <v>54</v>
      </c>
      <c r="K2" s="3" t="s">
        <v>52</v>
      </c>
      <c r="L2" s="22" t="s">
        <v>53</v>
      </c>
      <c r="M2" s="22"/>
      <c r="N2" s="22"/>
      <c r="O2" s="22"/>
      <c r="P2" s="22"/>
      <c r="Q2" s="3" t="s">
        <v>54</v>
      </c>
    </row>
    <row r="3" spans="1:17">
      <c r="D3" s="2" t="s">
        <v>11</v>
      </c>
      <c r="E3" s="18" t="s">
        <v>12</v>
      </c>
      <c r="F3" s="18"/>
      <c r="G3" s="18"/>
      <c r="H3" s="18"/>
      <c r="I3" s="18"/>
      <c r="J3" s="2" t="s">
        <v>13</v>
      </c>
      <c r="K3" s="2" t="s">
        <v>31</v>
      </c>
      <c r="L3" s="18" t="s">
        <v>32</v>
      </c>
      <c r="M3" s="18"/>
      <c r="N3" s="18"/>
      <c r="O3" s="18"/>
      <c r="P3" s="18"/>
      <c r="Q3" s="2" t="s">
        <v>30</v>
      </c>
    </row>
    <row r="4" spans="1:17">
      <c r="D4" s="2" t="s">
        <v>14</v>
      </c>
      <c r="E4" s="18" t="s">
        <v>15</v>
      </c>
      <c r="F4" s="18"/>
      <c r="G4" s="18"/>
      <c r="H4" s="18"/>
      <c r="I4" s="18"/>
      <c r="J4" s="2" t="s">
        <v>16</v>
      </c>
      <c r="K4" s="2" t="s">
        <v>33</v>
      </c>
      <c r="L4" s="18" t="s">
        <v>34</v>
      </c>
      <c r="M4" s="18"/>
      <c r="N4" s="18"/>
      <c r="O4" s="18"/>
      <c r="P4" s="18"/>
      <c r="Q4" s="2" t="s">
        <v>30</v>
      </c>
    </row>
    <row r="5" spans="1:17">
      <c r="A5" s="10" t="s">
        <v>61</v>
      </c>
      <c r="D5" s="2" t="s">
        <v>17</v>
      </c>
      <c r="E5" s="18" t="s">
        <v>18</v>
      </c>
      <c r="F5" s="18"/>
      <c r="G5" s="18"/>
      <c r="H5" s="18"/>
      <c r="I5" s="18"/>
      <c r="J5" s="2" t="s">
        <v>16</v>
      </c>
      <c r="K5" s="2" t="s">
        <v>35</v>
      </c>
      <c r="L5" s="18" t="s">
        <v>36</v>
      </c>
      <c r="M5" s="18"/>
      <c r="N5" s="18"/>
      <c r="O5" s="18"/>
      <c r="P5" s="18"/>
      <c r="Q5" s="2" t="s">
        <v>37</v>
      </c>
    </row>
    <row r="6" spans="1:17">
      <c r="A6" s="11" t="s">
        <v>60</v>
      </c>
      <c r="D6" s="2" t="s">
        <v>19</v>
      </c>
      <c r="E6" s="18" t="s">
        <v>20</v>
      </c>
      <c r="F6" s="18"/>
      <c r="G6" s="18"/>
      <c r="H6" s="18"/>
      <c r="I6" s="18"/>
      <c r="J6" s="2" t="s">
        <v>16</v>
      </c>
      <c r="K6" s="2" t="s">
        <v>38</v>
      </c>
      <c r="L6" s="18" t="s">
        <v>39</v>
      </c>
      <c r="M6" s="18"/>
      <c r="N6" s="18"/>
      <c r="O6" s="18"/>
      <c r="P6" s="18"/>
      <c r="Q6" s="2" t="s">
        <v>40</v>
      </c>
    </row>
    <row r="7" spans="1:17">
      <c r="D7" s="2" t="s">
        <v>21</v>
      </c>
      <c r="E7" s="18" t="s">
        <v>22</v>
      </c>
      <c r="F7" s="18"/>
      <c r="G7" s="18"/>
      <c r="H7" s="18"/>
      <c r="I7" s="18"/>
      <c r="J7" s="2" t="s">
        <v>16</v>
      </c>
      <c r="K7" s="2" t="s">
        <v>41</v>
      </c>
      <c r="L7" s="18" t="s">
        <v>42</v>
      </c>
      <c r="M7" s="18"/>
      <c r="N7" s="18"/>
      <c r="O7" s="18"/>
      <c r="P7" s="18"/>
      <c r="Q7" s="2" t="s">
        <v>13</v>
      </c>
    </row>
    <row r="8" spans="1:17">
      <c r="A8" s="1" t="s">
        <v>75</v>
      </c>
      <c r="D8" s="2" t="s">
        <v>23</v>
      </c>
      <c r="E8" s="18" t="s">
        <v>24</v>
      </c>
      <c r="F8" s="18"/>
      <c r="G8" s="18"/>
      <c r="H8" s="18"/>
      <c r="I8" s="18"/>
      <c r="J8" s="2" t="s">
        <v>23</v>
      </c>
      <c r="K8" s="2" t="s">
        <v>43</v>
      </c>
      <c r="L8" s="18" t="s">
        <v>44</v>
      </c>
      <c r="M8" s="18"/>
      <c r="N8" s="18"/>
      <c r="O8" s="18"/>
      <c r="P8" s="18"/>
      <c r="Q8" s="2" t="s">
        <v>45</v>
      </c>
    </row>
    <row r="9" spans="1:17">
      <c r="A9" s="1" t="s">
        <v>62</v>
      </c>
      <c r="D9" s="2" t="s">
        <v>25</v>
      </c>
      <c r="E9" s="18" t="s">
        <v>26</v>
      </c>
      <c r="F9" s="18"/>
      <c r="G9" s="18"/>
      <c r="H9" s="18"/>
      <c r="I9" s="18"/>
      <c r="J9" s="2" t="s">
        <v>27</v>
      </c>
      <c r="K9" s="2" t="s">
        <v>46</v>
      </c>
      <c r="L9" s="18" t="s">
        <v>47</v>
      </c>
      <c r="M9" s="18"/>
      <c r="N9" s="18"/>
      <c r="O9" s="18"/>
      <c r="P9" s="18"/>
      <c r="Q9" s="2" t="s">
        <v>48</v>
      </c>
    </row>
    <row r="10" spans="1:17">
      <c r="A10" s="1" t="s">
        <v>76</v>
      </c>
      <c r="D10" s="2" t="s">
        <v>28</v>
      </c>
      <c r="E10" s="18" t="s">
        <v>29</v>
      </c>
      <c r="F10" s="18"/>
      <c r="G10" s="18"/>
      <c r="H10" s="18"/>
      <c r="I10" s="18"/>
      <c r="J10" s="2" t="s">
        <v>30</v>
      </c>
      <c r="K10" s="2" t="s">
        <v>49</v>
      </c>
      <c r="L10" s="18" t="s">
        <v>50</v>
      </c>
      <c r="M10" s="18"/>
      <c r="N10" s="18"/>
      <c r="O10" s="18"/>
      <c r="P10" s="18"/>
      <c r="Q10" s="2" t="s">
        <v>48</v>
      </c>
    </row>
    <row r="11" spans="1:17" ht="7.8" customHeight="1"/>
    <row r="12" spans="1:17" ht="13.2" customHeight="1">
      <c r="A12" s="4" t="s">
        <v>0</v>
      </c>
      <c r="B12" s="4" t="s">
        <v>1</v>
      </c>
      <c r="C12" s="4" t="s">
        <v>2</v>
      </c>
      <c r="D12" s="4" t="s">
        <v>3</v>
      </c>
      <c r="E12" s="4" t="s">
        <v>4</v>
      </c>
      <c r="F12" s="4" t="s">
        <v>5</v>
      </c>
      <c r="G12" s="4" t="s">
        <v>6</v>
      </c>
      <c r="H12" s="4" t="s">
        <v>7</v>
      </c>
      <c r="I12" s="4" t="s">
        <v>8</v>
      </c>
      <c r="J12" s="4" t="s">
        <v>9</v>
      </c>
      <c r="K12" s="4" t="s">
        <v>10</v>
      </c>
      <c r="L12" s="4" t="s">
        <v>55</v>
      </c>
      <c r="M12" s="4" t="s">
        <v>56</v>
      </c>
      <c r="N12" s="4" t="s">
        <v>57</v>
      </c>
      <c r="O12" s="4" t="s">
        <v>58</v>
      </c>
    </row>
    <row r="13" spans="1:17">
      <c r="A13" s="5">
        <v>1</v>
      </c>
      <c r="B13" s="6">
        <v>1800</v>
      </c>
      <c r="C13" s="7">
        <v>1814.6</v>
      </c>
      <c r="D13" s="7">
        <v>1801.6</v>
      </c>
      <c r="E13" s="7">
        <v>1142.8</v>
      </c>
      <c r="F13" s="7">
        <v>2.3E-2</v>
      </c>
      <c r="G13" s="7">
        <v>10279</v>
      </c>
      <c r="H13" s="7">
        <v>4350.8999999999996</v>
      </c>
      <c r="I13" s="7">
        <v>63.219000000000001</v>
      </c>
      <c r="J13" s="7">
        <v>229.17099999999999</v>
      </c>
      <c r="K13" s="7">
        <v>3.8094999999999999</v>
      </c>
      <c r="L13" s="7">
        <v>140.47999999999999</v>
      </c>
      <c r="M13" s="6">
        <v>50</v>
      </c>
      <c r="N13" s="13">
        <f>H13/1053</f>
        <v>4.1319088319088317</v>
      </c>
      <c r="O13" s="7">
        <f>700*N13/94</f>
        <v>30.769533854640233</v>
      </c>
    </row>
    <row r="14" spans="1:17">
      <c r="A14" s="8">
        <v>2</v>
      </c>
      <c r="B14" s="6">
        <v>1700</v>
      </c>
      <c r="C14" s="7">
        <v>1708.3</v>
      </c>
      <c r="D14" s="7">
        <v>1701.2</v>
      </c>
      <c r="E14" s="7">
        <v>1122.5999999999999</v>
      </c>
      <c r="F14" s="7">
        <v>4.5999999999999999E-2</v>
      </c>
      <c r="G14" s="7">
        <v>5669.7</v>
      </c>
      <c r="H14" s="7">
        <v>2316.4</v>
      </c>
      <c r="I14" s="7">
        <v>60.997</v>
      </c>
      <c r="J14" s="7">
        <v>114.85899999999999</v>
      </c>
      <c r="K14" s="7">
        <v>3.3469000000000002</v>
      </c>
      <c r="L14" s="7">
        <v>239.77</v>
      </c>
      <c r="M14" s="6">
        <v>50</v>
      </c>
      <c r="N14" s="13">
        <f t="shared" ref="N14:N49" si="0">H14/1053</f>
        <v>2.1998100664767333</v>
      </c>
      <c r="O14" s="7">
        <f t="shared" ref="O14:O49" si="1">700*N14/94</f>
        <v>16.381564324826737</v>
      </c>
    </row>
    <row r="15" spans="1:17">
      <c r="A15" s="5">
        <v>3</v>
      </c>
      <c r="B15" s="6">
        <v>1600</v>
      </c>
      <c r="C15" s="7">
        <v>1604.6</v>
      </c>
      <c r="D15" s="7">
        <v>1601.1</v>
      </c>
      <c r="E15" s="7">
        <v>1103.0999999999999</v>
      </c>
      <c r="F15" s="7">
        <v>2.7E-2</v>
      </c>
      <c r="G15" s="7">
        <v>2784.1</v>
      </c>
      <c r="H15" s="7">
        <v>1080.8</v>
      </c>
      <c r="I15" s="7">
        <v>59.262</v>
      </c>
      <c r="J15" s="7">
        <v>50.332999999999998</v>
      </c>
      <c r="K15" s="7">
        <v>2.9207299999999998</v>
      </c>
      <c r="L15" s="7">
        <v>458.64</v>
      </c>
      <c r="M15" s="6">
        <v>50</v>
      </c>
      <c r="N15" s="13">
        <f t="shared" si="0"/>
        <v>1.0264007597340929</v>
      </c>
      <c r="O15" s="7">
        <f t="shared" si="1"/>
        <v>7.6434099129134578</v>
      </c>
    </row>
    <row r="16" spans="1:17">
      <c r="A16" s="8">
        <v>4</v>
      </c>
      <c r="B16" s="6">
        <v>1500</v>
      </c>
      <c r="C16" s="7">
        <v>1502.1</v>
      </c>
      <c r="D16" s="7">
        <v>1500.7</v>
      </c>
      <c r="E16" s="7">
        <v>1080.5</v>
      </c>
      <c r="F16" s="7">
        <v>0.14627000000000001</v>
      </c>
      <c r="G16" s="7">
        <v>1121.7</v>
      </c>
      <c r="H16" s="7">
        <v>422.52</v>
      </c>
      <c r="I16" s="7">
        <v>57.594999999999999</v>
      </c>
      <c r="J16" s="7">
        <v>18.442</v>
      </c>
      <c r="K16" s="7">
        <v>2.4710000000000001</v>
      </c>
      <c r="L16" s="7">
        <v>1065.7</v>
      </c>
      <c r="M16" s="6">
        <v>50</v>
      </c>
      <c r="N16" s="13">
        <f t="shared" si="0"/>
        <v>0.40125356125356126</v>
      </c>
      <c r="O16" s="7">
        <f t="shared" si="1"/>
        <v>2.9880584348669457</v>
      </c>
    </row>
    <row r="17" spans="1:15">
      <c r="A17" s="5">
        <v>5</v>
      </c>
      <c r="B17" s="6">
        <v>1400</v>
      </c>
      <c r="C17" s="7">
        <v>1401.1</v>
      </c>
      <c r="D17" s="7">
        <v>1400.6</v>
      </c>
      <c r="E17" s="7">
        <v>1051.2</v>
      </c>
      <c r="F17" s="7">
        <v>0.14599999999999999</v>
      </c>
      <c r="G17" s="7">
        <v>407.25</v>
      </c>
      <c r="H17" s="7">
        <v>168.08</v>
      </c>
      <c r="I17" s="7">
        <v>55.637</v>
      </c>
      <c r="J17" s="7">
        <v>6.8380000000000001</v>
      </c>
      <c r="K17" s="7">
        <v>2.0722</v>
      </c>
      <c r="L17" s="7">
        <v>2737.8</v>
      </c>
      <c r="M17" s="6">
        <v>50</v>
      </c>
      <c r="N17" s="13">
        <f t="shared" si="0"/>
        <v>0.1596201329534663</v>
      </c>
      <c r="O17" s="7">
        <f t="shared" si="1"/>
        <v>1.1886605645470896</v>
      </c>
    </row>
    <row r="18" spans="1:15">
      <c r="A18" s="8">
        <v>6</v>
      </c>
      <c r="B18" s="6">
        <v>1300</v>
      </c>
      <c r="C18" s="7">
        <v>1300.7</v>
      </c>
      <c r="D18" s="7">
        <v>1300.5</v>
      </c>
      <c r="E18" s="7">
        <v>1005.2</v>
      </c>
      <c r="F18" s="7">
        <v>0.03</v>
      </c>
      <c r="G18" s="7">
        <v>202.2</v>
      </c>
      <c r="H18" s="7">
        <v>100.24</v>
      </c>
      <c r="I18" s="7">
        <v>53.317999999999998</v>
      </c>
      <c r="J18" s="7">
        <v>3.7679999999999998</v>
      </c>
      <c r="K18" s="7">
        <v>1.7387999999999999</v>
      </c>
      <c r="L18" s="7">
        <v>5119.1000000000004</v>
      </c>
      <c r="M18" s="6">
        <v>50</v>
      </c>
      <c r="N18" s="13">
        <f t="shared" si="0"/>
        <v>9.5194681861348523E-2</v>
      </c>
      <c r="O18" s="7">
        <f t="shared" si="1"/>
        <v>0.70889656705259541</v>
      </c>
    </row>
    <row r="19" spans="1:15">
      <c r="A19" s="5">
        <v>7</v>
      </c>
      <c r="B19" s="6">
        <v>1200</v>
      </c>
      <c r="C19" s="7">
        <v>1200.9000000000001</v>
      </c>
      <c r="D19" s="7">
        <v>1200.7</v>
      </c>
      <c r="E19" s="7">
        <v>946.19</v>
      </c>
      <c r="F19" s="7">
        <v>0.38</v>
      </c>
      <c r="G19" s="7">
        <v>135.38</v>
      </c>
      <c r="H19" s="7">
        <v>76.569999999999993</v>
      </c>
      <c r="I19" s="7">
        <v>50.674999999999997</v>
      </c>
      <c r="J19" s="7">
        <v>2.6680000000000001</v>
      </c>
      <c r="K19" s="7">
        <v>1.4733000000000001</v>
      </c>
      <c r="L19" s="7">
        <v>7058.8</v>
      </c>
      <c r="M19" s="6">
        <v>50</v>
      </c>
      <c r="N19" s="13">
        <f t="shared" si="0"/>
        <v>7.2716049382716044E-2</v>
      </c>
      <c r="O19" s="7">
        <f t="shared" si="1"/>
        <v>0.54150249540320461</v>
      </c>
    </row>
    <row r="20" spans="1:15">
      <c r="A20" s="8">
        <v>8</v>
      </c>
      <c r="B20" s="6">
        <v>1100</v>
      </c>
      <c r="C20" s="7">
        <v>1100.9000000000001</v>
      </c>
      <c r="D20" s="7">
        <v>1100.8</v>
      </c>
      <c r="E20" s="7">
        <v>878.55</v>
      </c>
      <c r="F20" s="7">
        <v>0.47</v>
      </c>
      <c r="G20" s="7">
        <v>103.42</v>
      </c>
      <c r="H20" s="7">
        <v>39.341000000000001</v>
      </c>
      <c r="I20" s="7">
        <v>47.970999999999997</v>
      </c>
      <c r="J20" s="7">
        <v>2.0409999999999999</v>
      </c>
      <c r="K20" s="7">
        <v>1.248</v>
      </c>
      <c r="L20" s="7">
        <v>8471.1</v>
      </c>
      <c r="M20" s="6">
        <v>50</v>
      </c>
      <c r="N20" s="13">
        <f t="shared" si="0"/>
        <v>3.7360873694207028E-2</v>
      </c>
      <c r="O20" s="7">
        <f t="shared" si="1"/>
        <v>0.27821927219090342</v>
      </c>
    </row>
    <row r="21" spans="1:15">
      <c r="A21" s="5">
        <v>9</v>
      </c>
      <c r="B21" s="6">
        <v>1000</v>
      </c>
      <c r="C21" s="7">
        <v>1000.4</v>
      </c>
      <c r="D21" s="7">
        <v>1000.3</v>
      </c>
      <c r="E21" s="7">
        <v>804.26</v>
      </c>
      <c r="F21" s="7">
        <v>0.48</v>
      </c>
      <c r="G21" s="7">
        <v>84.055999999999997</v>
      </c>
      <c r="H21" s="7">
        <v>35.383000000000003</v>
      </c>
      <c r="I21" s="7">
        <v>45.243000000000002</v>
      </c>
      <c r="J21" s="7">
        <v>1.607</v>
      </c>
      <c r="K21" s="7">
        <v>1.0488</v>
      </c>
      <c r="L21" s="7">
        <v>9471.4</v>
      </c>
      <c r="M21" s="6">
        <v>50</v>
      </c>
      <c r="N21" s="13">
        <f t="shared" si="0"/>
        <v>3.3602089268755936E-2</v>
      </c>
      <c r="O21" s="7">
        <f t="shared" si="1"/>
        <v>0.25022832434179954</v>
      </c>
    </row>
    <row r="22" spans="1:15">
      <c r="A22" s="8">
        <v>10</v>
      </c>
      <c r="B22" s="6">
        <v>900</v>
      </c>
      <c r="C22" s="7">
        <v>900.49</v>
      </c>
      <c r="D22" s="7">
        <v>900.41</v>
      </c>
      <c r="E22" s="7">
        <v>724.92</v>
      </c>
      <c r="F22" s="7">
        <v>0.48</v>
      </c>
      <c r="G22" s="7">
        <v>70.866</v>
      </c>
      <c r="H22" s="7">
        <v>39.341000000000001</v>
      </c>
      <c r="I22" s="7">
        <v>42.59</v>
      </c>
      <c r="J22" s="7">
        <v>1.2789999999999999</v>
      </c>
      <c r="K22" s="7">
        <v>0.871</v>
      </c>
      <c r="L22" s="7">
        <v>10109</v>
      </c>
      <c r="M22" s="6">
        <v>50</v>
      </c>
      <c r="N22" s="13">
        <f t="shared" si="0"/>
        <v>3.7360873694207028E-2</v>
      </c>
      <c r="O22" s="7">
        <f t="shared" si="1"/>
        <v>0.27821927219090342</v>
      </c>
    </row>
    <row r="23" spans="1:15">
      <c r="A23" s="5">
        <v>11</v>
      </c>
      <c r="B23" s="6">
        <v>800</v>
      </c>
      <c r="C23" s="7">
        <v>800.63</v>
      </c>
      <c r="D23" s="7">
        <v>800.56</v>
      </c>
      <c r="E23" s="7">
        <v>642.14</v>
      </c>
      <c r="F23" s="7">
        <v>0.4</v>
      </c>
      <c r="G23" s="7">
        <v>61.365000000000002</v>
      </c>
      <c r="H23" s="7">
        <v>43.780999999999999</v>
      </c>
      <c r="I23" s="7">
        <v>39.837000000000003</v>
      </c>
      <c r="J23" s="7">
        <v>1.0169999999999999</v>
      </c>
      <c r="K23" s="7">
        <v>0.71059000000000005</v>
      </c>
      <c r="L23" s="7">
        <v>10383</v>
      </c>
      <c r="M23" s="6">
        <v>50</v>
      </c>
      <c r="N23" s="13">
        <f t="shared" si="0"/>
        <v>4.1577397910731242E-2</v>
      </c>
      <c r="O23" s="7">
        <f t="shared" si="1"/>
        <v>0.30961892061182839</v>
      </c>
    </row>
    <row r="24" spans="1:15">
      <c r="A24" s="8">
        <v>12</v>
      </c>
      <c r="B24" s="6">
        <v>700</v>
      </c>
      <c r="C24" s="7">
        <v>700.1</v>
      </c>
      <c r="D24" s="7">
        <v>700.04</v>
      </c>
      <c r="E24" s="7">
        <v>555.89</v>
      </c>
      <c r="F24" s="7">
        <v>0.33</v>
      </c>
      <c r="G24" s="7">
        <v>54.067999999999998</v>
      </c>
      <c r="H24" s="7">
        <v>39.341000000000001</v>
      </c>
      <c r="I24" s="7">
        <v>36.988999999999997</v>
      </c>
      <c r="J24" s="7">
        <v>0.79937999999999998</v>
      </c>
      <c r="K24" s="7">
        <v>0.56486999999999998</v>
      </c>
      <c r="L24" s="7">
        <v>10304</v>
      </c>
      <c r="M24" s="6">
        <v>50</v>
      </c>
      <c r="N24" s="13">
        <f t="shared" si="0"/>
        <v>3.7360873694207028E-2</v>
      </c>
      <c r="O24" s="7">
        <f t="shared" si="1"/>
        <v>0.27821927219090342</v>
      </c>
    </row>
    <row r="25" spans="1:15">
      <c r="A25" s="5">
        <v>13</v>
      </c>
      <c r="B25" s="6">
        <v>600</v>
      </c>
      <c r="C25" s="7">
        <v>600.44000000000005</v>
      </c>
      <c r="D25" s="7">
        <v>600.38</v>
      </c>
      <c r="E25" s="7">
        <v>468.79</v>
      </c>
      <c r="F25" s="7">
        <v>0.42</v>
      </c>
      <c r="G25" s="7">
        <v>48.027999999999999</v>
      </c>
      <c r="H25" s="7">
        <v>35.383000000000003</v>
      </c>
      <c r="I25" s="7">
        <v>33.941000000000003</v>
      </c>
      <c r="J25" s="7">
        <v>0.61651</v>
      </c>
      <c r="K25" s="7">
        <v>0.43529000000000001</v>
      </c>
      <c r="L25" s="7">
        <v>9948.7999999999993</v>
      </c>
      <c r="M25" s="6">
        <v>50</v>
      </c>
      <c r="N25" s="13">
        <f t="shared" si="0"/>
        <v>3.3602089268755936E-2</v>
      </c>
      <c r="O25" s="7">
        <f t="shared" si="1"/>
        <v>0.25022832434179954</v>
      </c>
    </row>
    <row r="26" spans="1:15">
      <c r="A26" s="8">
        <v>14</v>
      </c>
      <c r="B26" s="6">
        <v>500</v>
      </c>
      <c r="C26" s="7">
        <v>500.27</v>
      </c>
      <c r="D26" s="7">
        <v>500.22</v>
      </c>
      <c r="E26" s="7">
        <v>379.77</v>
      </c>
      <c r="F26" s="7">
        <v>0.35</v>
      </c>
      <c r="G26" s="7">
        <v>42.834000000000003</v>
      </c>
      <c r="H26" s="7">
        <v>31.751000000000001</v>
      </c>
      <c r="I26" s="7">
        <v>30.641999999999999</v>
      </c>
      <c r="J26" s="7">
        <v>0.46094999999999997</v>
      </c>
      <c r="K26" s="7">
        <v>0.32027</v>
      </c>
      <c r="L26" s="7">
        <v>9294</v>
      </c>
      <c r="M26" s="6">
        <v>50</v>
      </c>
      <c r="N26" s="13">
        <f t="shared" si="0"/>
        <v>3.0152896486229822E-2</v>
      </c>
      <c r="O26" s="7">
        <f t="shared" si="1"/>
        <v>0.22454284617405185</v>
      </c>
    </row>
    <row r="27" spans="1:15">
      <c r="A27" s="5">
        <v>15</v>
      </c>
      <c r="B27" s="6">
        <v>400</v>
      </c>
      <c r="C27" s="7">
        <v>400.15</v>
      </c>
      <c r="D27" s="7">
        <v>400.11</v>
      </c>
      <c r="E27" s="7">
        <v>290.97000000000003</v>
      </c>
      <c r="F27" s="7">
        <v>0.16</v>
      </c>
      <c r="G27" s="7">
        <v>38.039000000000001</v>
      </c>
      <c r="H27" s="7">
        <v>28.210999999999999</v>
      </c>
      <c r="I27" s="7">
        <v>26.823</v>
      </c>
      <c r="J27" s="7">
        <v>0.32750000000000001</v>
      </c>
      <c r="K27" s="7">
        <v>0.21962999999999999</v>
      </c>
      <c r="L27" s="7">
        <v>8371.2999999999993</v>
      </c>
      <c r="M27" s="6">
        <v>50</v>
      </c>
      <c r="N27" s="13">
        <f t="shared" si="0"/>
        <v>2.6791073124406456E-2</v>
      </c>
      <c r="O27" s="7">
        <f t="shared" si="1"/>
        <v>0.19950799135196295</v>
      </c>
    </row>
    <row r="28" spans="1:15">
      <c r="A28" s="8">
        <v>16</v>
      </c>
      <c r="B28" s="6">
        <v>300</v>
      </c>
      <c r="C28" s="7">
        <v>299.89999999999998</v>
      </c>
      <c r="D28" s="7">
        <v>299.86</v>
      </c>
      <c r="E28" s="7">
        <v>203.02</v>
      </c>
      <c r="F28" s="7">
        <v>0.13</v>
      </c>
      <c r="G28" s="7">
        <v>33.42</v>
      </c>
      <c r="H28" s="7">
        <v>24.637</v>
      </c>
      <c r="I28" s="7">
        <v>22.303999999999998</v>
      </c>
      <c r="J28" s="7">
        <v>0.21445</v>
      </c>
      <c r="K28" s="7">
        <v>0.13414999999999999</v>
      </c>
      <c r="L28" s="7">
        <v>7141</v>
      </c>
      <c r="M28" s="6">
        <v>50</v>
      </c>
      <c r="N28" s="13">
        <f t="shared" si="0"/>
        <v>2.3396961063627732E-2</v>
      </c>
      <c r="O28" s="7">
        <f t="shared" si="1"/>
        <v>0.1742326887716959</v>
      </c>
    </row>
    <row r="29" spans="1:15">
      <c r="A29" s="5">
        <v>17</v>
      </c>
      <c r="B29" s="6">
        <v>200</v>
      </c>
      <c r="C29" s="7">
        <v>200.17</v>
      </c>
      <c r="D29" s="7">
        <v>200.14</v>
      </c>
      <c r="E29" s="7">
        <v>117.96</v>
      </c>
      <c r="F29" s="7">
        <v>0.47</v>
      </c>
      <c r="G29" s="7">
        <v>28.795000000000002</v>
      </c>
      <c r="H29" s="7">
        <v>20.866</v>
      </c>
      <c r="I29" s="7">
        <v>16.562000000000001</v>
      </c>
      <c r="J29" s="7">
        <v>0.12115000000000001</v>
      </c>
      <c r="K29" s="7">
        <v>6.5645999999999996E-2</v>
      </c>
      <c r="L29" s="7">
        <v>5532</v>
      </c>
      <c r="M29" s="6">
        <v>50</v>
      </c>
      <c r="N29" s="13">
        <f t="shared" si="0"/>
        <v>1.981576448243115E-2</v>
      </c>
      <c r="O29" s="7">
        <f t="shared" si="1"/>
        <v>0.14756420359257238</v>
      </c>
    </row>
    <row r="30" spans="1:15">
      <c r="A30" s="8">
        <v>18</v>
      </c>
      <c r="B30" s="6">
        <v>1800</v>
      </c>
      <c r="C30" s="7">
        <v>1813.8</v>
      </c>
      <c r="D30" s="7">
        <v>1801</v>
      </c>
      <c r="E30" s="7">
        <v>1178.5</v>
      </c>
      <c r="F30" s="7">
        <v>1.2E-2</v>
      </c>
      <c r="G30" s="7">
        <v>10246</v>
      </c>
      <c r="H30" s="7">
        <v>4338.3999999999996</v>
      </c>
      <c r="I30" s="7">
        <v>68.081999999999994</v>
      </c>
      <c r="J30" s="7">
        <v>274.10000000000002</v>
      </c>
      <c r="K30" s="7">
        <v>4.8394000000000004</v>
      </c>
      <c r="L30" s="7">
        <v>140.88</v>
      </c>
      <c r="M30" s="6">
        <v>60</v>
      </c>
      <c r="N30" s="13">
        <f t="shared" si="0"/>
        <v>4.120037986704653</v>
      </c>
      <c r="O30" s="7">
        <f t="shared" si="1"/>
        <v>30.681133943545291</v>
      </c>
    </row>
    <row r="31" spans="1:15">
      <c r="A31" s="5">
        <v>19</v>
      </c>
      <c r="B31" s="6">
        <v>1700</v>
      </c>
      <c r="C31" s="7">
        <v>1708.2</v>
      </c>
      <c r="D31" s="7">
        <v>1701.1</v>
      </c>
      <c r="E31" s="7">
        <v>1153.7</v>
      </c>
      <c r="F31" s="7">
        <v>1.6E-2</v>
      </c>
      <c r="G31" s="7">
        <v>5670</v>
      </c>
      <c r="H31" s="7">
        <v>2316.6</v>
      </c>
      <c r="I31" s="7">
        <v>66.138000000000005</v>
      </c>
      <c r="J31" s="7">
        <v>137.84</v>
      </c>
      <c r="K31" s="7">
        <v>4.2666000000000004</v>
      </c>
      <c r="L31" s="7">
        <v>239.72</v>
      </c>
      <c r="M31" s="6">
        <v>60</v>
      </c>
      <c r="N31" s="13">
        <f>H31/1053</f>
        <v>2.1999999999999997</v>
      </c>
      <c r="O31" s="7">
        <f t="shared" si="1"/>
        <v>16.382978723404253</v>
      </c>
    </row>
    <row r="32" spans="1:15">
      <c r="A32" s="8">
        <v>20</v>
      </c>
      <c r="B32" s="6">
        <v>1600</v>
      </c>
      <c r="C32" s="7">
        <v>1604.6</v>
      </c>
      <c r="D32" s="7">
        <v>1601.1</v>
      </c>
      <c r="E32" s="7">
        <v>1129.7</v>
      </c>
      <c r="F32" s="7">
        <v>1.0999999999999999E-2</v>
      </c>
      <c r="G32" s="7">
        <v>2789</v>
      </c>
      <c r="H32" s="7">
        <v>1082.3</v>
      </c>
      <c r="I32" s="7">
        <v>64.741</v>
      </c>
      <c r="J32" s="7">
        <v>60.484000000000002</v>
      </c>
      <c r="K32" s="7">
        <v>3.7334000000000001</v>
      </c>
      <c r="L32" s="7">
        <v>457.84</v>
      </c>
      <c r="M32" s="6">
        <v>60</v>
      </c>
      <c r="N32" s="13">
        <f t="shared" si="0"/>
        <v>1.0278252611585945</v>
      </c>
      <c r="O32" s="7">
        <f t="shared" si="1"/>
        <v>7.6540179022448527</v>
      </c>
    </row>
    <row r="33" spans="1:15">
      <c r="A33" s="5">
        <v>21</v>
      </c>
      <c r="B33" s="6">
        <v>1500</v>
      </c>
      <c r="C33" s="7">
        <v>1502.5</v>
      </c>
      <c r="D33" s="7">
        <v>1501.1</v>
      </c>
      <c r="E33" s="7">
        <v>1103.5999999999999</v>
      </c>
      <c r="F33" s="7">
        <v>5.7000000000000002E-2</v>
      </c>
      <c r="G33" s="7">
        <v>1122.7</v>
      </c>
      <c r="H33" s="7">
        <v>420.23</v>
      </c>
      <c r="I33" s="7">
        <v>62.551000000000002</v>
      </c>
      <c r="J33" s="7">
        <v>22.003</v>
      </c>
      <c r="K33" s="7">
        <v>3.1938</v>
      </c>
      <c r="L33" s="7">
        <v>1074</v>
      </c>
      <c r="M33" s="6">
        <v>60</v>
      </c>
      <c r="N33" s="13">
        <f t="shared" si="0"/>
        <v>0.39907882241215575</v>
      </c>
      <c r="O33" s="7">
        <f t="shared" si="1"/>
        <v>2.9718635711543513</v>
      </c>
    </row>
    <row r="34" spans="1:15">
      <c r="A34" s="8">
        <v>22</v>
      </c>
      <c r="B34" s="6">
        <v>1400</v>
      </c>
      <c r="C34" s="7">
        <v>1401.6</v>
      </c>
      <c r="D34" s="7">
        <v>1401.1</v>
      </c>
      <c r="E34" s="7">
        <v>1073.2</v>
      </c>
      <c r="F34" s="7">
        <v>8.6999999999999994E-2</v>
      </c>
      <c r="G34" s="7">
        <v>404.6</v>
      </c>
      <c r="H34" s="7">
        <v>168.56</v>
      </c>
      <c r="I34" s="7">
        <v>60.152000000000001</v>
      </c>
      <c r="J34" s="7">
        <v>8.2260000000000009</v>
      </c>
      <c r="K34" s="7">
        <v>2.673</v>
      </c>
      <c r="L34" s="7">
        <v>2756</v>
      </c>
      <c r="M34" s="6">
        <v>60</v>
      </c>
      <c r="N34" s="13">
        <f t="shared" si="0"/>
        <v>0.16007597340930674</v>
      </c>
      <c r="O34" s="7">
        <f t="shared" si="1"/>
        <v>1.1920551211331354</v>
      </c>
    </row>
    <row r="35" spans="1:15">
      <c r="A35" s="5">
        <v>23</v>
      </c>
      <c r="B35" s="6">
        <v>1300</v>
      </c>
      <c r="C35" s="7">
        <v>1301.5999999999999</v>
      </c>
      <c r="D35" s="7">
        <v>1301.3</v>
      </c>
      <c r="E35" s="7">
        <v>1024.8</v>
      </c>
      <c r="F35" s="7">
        <v>0.1</v>
      </c>
      <c r="G35" s="7">
        <v>202.2</v>
      </c>
      <c r="H35" s="7">
        <v>101.82</v>
      </c>
      <c r="I35" s="7">
        <v>57.527999999999999</v>
      </c>
      <c r="J35" s="7">
        <v>4.6130000000000004</v>
      </c>
      <c r="K35" s="7">
        <v>2.2425999999999999</v>
      </c>
      <c r="L35" s="7">
        <v>5122</v>
      </c>
      <c r="M35" s="6">
        <v>60</v>
      </c>
      <c r="N35" s="13">
        <f t="shared" si="0"/>
        <v>9.6695156695156687E-2</v>
      </c>
      <c r="O35" s="7">
        <f t="shared" si="1"/>
        <v>0.7200703158149967</v>
      </c>
    </row>
    <row r="36" spans="1:15">
      <c r="A36" s="8">
        <v>24</v>
      </c>
      <c r="B36" s="6">
        <v>1200</v>
      </c>
      <c r="C36" s="7">
        <v>1200.7</v>
      </c>
      <c r="D36" s="7">
        <v>1200.5</v>
      </c>
      <c r="E36" s="7">
        <v>962.37</v>
      </c>
      <c r="F36" s="7">
        <v>0.1</v>
      </c>
      <c r="G36" s="7">
        <v>135.56</v>
      </c>
      <c r="H36" s="7">
        <v>78.323999999999998</v>
      </c>
      <c r="I36" s="7">
        <v>54.512</v>
      </c>
      <c r="J36" s="7">
        <v>3.2749999999999999</v>
      </c>
      <c r="K36" s="7">
        <v>1.8965000000000001</v>
      </c>
      <c r="L36" s="7">
        <v>7048</v>
      </c>
      <c r="M36" s="6">
        <v>60</v>
      </c>
      <c r="N36" s="13">
        <f t="shared" si="0"/>
        <v>7.4381766381766384E-2</v>
      </c>
      <c r="O36" s="7">
        <f t="shared" si="1"/>
        <v>0.55390677092804752</v>
      </c>
    </row>
    <row r="37" spans="1:15">
      <c r="A37" s="5">
        <v>25</v>
      </c>
      <c r="B37" s="6">
        <v>1100</v>
      </c>
      <c r="C37" s="7">
        <v>1100.8</v>
      </c>
      <c r="D37" s="7">
        <v>1100.7</v>
      </c>
      <c r="E37" s="7">
        <v>892.42</v>
      </c>
      <c r="F37" s="7">
        <v>0.12</v>
      </c>
      <c r="G37" s="7">
        <v>103.95</v>
      </c>
      <c r="H37" s="7">
        <v>65.721000000000004</v>
      </c>
      <c r="I37" s="7">
        <v>51.448999999999998</v>
      </c>
      <c r="J37" s="7">
        <v>2.5190000000000001</v>
      </c>
      <c r="K37" s="7">
        <v>1.6052</v>
      </c>
      <c r="L37" s="7">
        <v>8427</v>
      </c>
      <c r="M37" s="6">
        <v>60</v>
      </c>
      <c r="N37" s="13">
        <f t="shared" si="0"/>
        <v>6.2413105413105414E-2</v>
      </c>
      <c r="O37" s="7">
        <f t="shared" si="1"/>
        <v>0.46477844456567863</v>
      </c>
    </row>
    <row r="38" spans="1:15">
      <c r="A38" s="8">
        <v>26</v>
      </c>
      <c r="B38" s="6">
        <v>1000</v>
      </c>
      <c r="C38" s="7">
        <v>1000.4</v>
      </c>
      <c r="D38" s="7">
        <v>1000.3</v>
      </c>
      <c r="E38" s="7">
        <v>815.95</v>
      </c>
      <c r="F38" s="7">
        <v>0.15</v>
      </c>
      <c r="G38" s="7">
        <v>84.724000000000004</v>
      </c>
      <c r="H38" s="7">
        <v>57.149000000000001</v>
      </c>
      <c r="I38" s="7">
        <v>48.353000000000002</v>
      </c>
      <c r="J38" s="7">
        <v>1.99</v>
      </c>
      <c r="K38" s="7">
        <v>1.3473999999999999</v>
      </c>
      <c r="L38" s="7">
        <v>9396</v>
      </c>
      <c r="M38" s="6">
        <v>60</v>
      </c>
      <c r="N38" s="13">
        <f t="shared" si="0"/>
        <v>5.4272554605887938E-2</v>
      </c>
      <c r="O38" s="7">
        <f t="shared" si="1"/>
        <v>0.40415732153320805</v>
      </c>
    </row>
    <row r="39" spans="1:15">
      <c r="A39" s="5">
        <v>27</v>
      </c>
      <c r="B39" s="6">
        <v>900</v>
      </c>
      <c r="C39" s="7">
        <v>900.36</v>
      </c>
      <c r="D39" s="7">
        <v>900.27</v>
      </c>
      <c r="E39" s="7">
        <v>734.93</v>
      </c>
      <c r="F39" s="7">
        <v>0.2</v>
      </c>
      <c r="G39" s="7">
        <v>71.811999999999998</v>
      </c>
      <c r="H39" s="7">
        <v>50.622</v>
      </c>
      <c r="I39" s="7">
        <v>45.322000000000003</v>
      </c>
      <c r="J39" s="7">
        <v>1.5860000000000001</v>
      </c>
      <c r="K39" s="7">
        <v>1.1160000000000001</v>
      </c>
      <c r="L39" s="7">
        <v>9977</v>
      </c>
      <c r="M39" s="6">
        <v>60</v>
      </c>
      <c r="N39" s="13">
        <f t="shared" si="0"/>
        <v>4.8074074074074075E-2</v>
      </c>
      <c r="O39" s="7">
        <f t="shared" si="1"/>
        <v>0.35799842395587078</v>
      </c>
    </row>
    <row r="40" spans="1:15">
      <c r="A40" s="8">
        <v>28</v>
      </c>
      <c r="B40" s="6">
        <v>800</v>
      </c>
      <c r="C40" s="7">
        <v>800.54</v>
      </c>
      <c r="D40" s="7">
        <v>800.47</v>
      </c>
      <c r="E40" s="7">
        <v>650.75</v>
      </c>
      <c r="F40" s="7">
        <v>0.18</v>
      </c>
      <c r="G40" s="7">
        <v>62.494</v>
      </c>
      <c r="H40" s="7">
        <v>45.244</v>
      </c>
      <c r="I40" s="7">
        <v>42.301000000000002</v>
      </c>
      <c r="J40" s="7">
        <v>1.2609999999999999</v>
      </c>
      <c r="K40" s="7">
        <v>0.90741000000000005</v>
      </c>
      <c r="L40" s="7">
        <v>10194</v>
      </c>
      <c r="M40" s="6">
        <v>60</v>
      </c>
      <c r="N40" s="13">
        <f t="shared" si="0"/>
        <v>4.2966761633428302E-2</v>
      </c>
      <c r="O40" s="7">
        <f t="shared" si="1"/>
        <v>0.31996524620638095</v>
      </c>
    </row>
    <row r="41" spans="1:15">
      <c r="A41" s="5">
        <v>29</v>
      </c>
      <c r="B41" s="6">
        <v>700</v>
      </c>
      <c r="C41" s="7">
        <v>700.5</v>
      </c>
      <c r="D41" s="7">
        <v>700.43</v>
      </c>
      <c r="E41" s="7">
        <v>563.88</v>
      </c>
      <c r="F41" s="7">
        <v>0.22</v>
      </c>
      <c r="G41" s="7">
        <v>55.271999999999998</v>
      </c>
      <c r="H41" s="7">
        <v>40.613</v>
      </c>
      <c r="I41" s="7">
        <v>39.119</v>
      </c>
      <c r="J41" s="7">
        <v>0.99029</v>
      </c>
      <c r="K41" s="7">
        <v>0.71972999999999998</v>
      </c>
      <c r="L41" s="7">
        <v>10086</v>
      </c>
      <c r="M41" s="6">
        <v>60</v>
      </c>
      <c r="N41" s="13">
        <f t="shared" si="0"/>
        <v>3.8568850902184232E-2</v>
      </c>
      <c r="O41" s="7">
        <f t="shared" si="1"/>
        <v>0.28721484714392514</v>
      </c>
    </row>
    <row r="42" spans="1:15">
      <c r="A42" s="8">
        <v>30</v>
      </c>
      <c r="B42" s="6">
        <v>600</v>
      </c>
      <c r="C42" s="7">
        <v>600.38</v>
      </c>
      <c r="D42" s="7">
        <v>600.32000000000005</v>
      </c>
      <c r="E42" s="7">
        <v>475.33</v>
      </c>
      <c r="F42" s="7">
        <v>0.23</v>
      </c>
      <c r="G42" s="7">
        <v>49.136000000000003</v>
      </c>
      <c r="H42" s="7">
        <v>36.421999999999997</v>
      </c>
      <c r="I42" s="7">
        <v>35.767000000000003</v>
      </c>
      <c r="J42" s="7">
        <v>0.76149</v>
      </c>
      <c r="K42" s="7">
        <v>0.55184</v>
      </c>
      <c r="L42" s="7">
        <v>9732</v>
      </c>
      <c r="M42" s="6">
        <v>60</v>
      </c>
      <c r="N42" s="13">
        <f t="shared" si="0"/>
        <v>3.4588793922127256E-2</v>
      </c>
      <c r="O42" s="7">
        <f t="shared" si="1"/>
        <v>0.25757612495201149</v>
      </c>
    </row>
    <row r="43" spans="1:15">
      <c r="A43" s="5">
        <v>31</v>
      </c>
      <c r="B43" s="6">
        <v>500</v>
      </c>
      <c r="C43" s="7">
        <v>500.22</v>
      </c>
      <c r="D43" s="7">
        <v>500.18</v>
      </c>
      <c r="E43" s="7">
        <v>386.08</v>
      </c>
      <c r="F43" s="7">
        <v>0.2</v>
      </c>
      <c r="G43" s="7">
        <v>43.531999999999996</v>
      </c>
      <c r="H43" s="7">
        <v>32.420999999999999</v>
      </c>
      <c r="I43" s="7">
        <v>32.054000000000002</v>
      </c>
      <c r="J43" s="7">
        <v>0.56476999999999999</v>
      </c>
      <c r="K43" s="7">
        <v>0.40322000000000002</v>
      </c>
      <c r="L43" s="7">
        <v>9144.2999999999993</v>
      </c>
      <c r="M43" s="6">
        <v>60</v>
      </c>
      <c r="N43" s="13">
        <f t="shared" si="0"/>
        <v>3.0789173789173788E-2</v>
      </c>
      <c r="O43" s="7">
        <f t="shared" si="1"/>
        <v>0.22928108140874098</v>
      </c>
    </row>
    <row r="44" spans="1:15">
      <c r="A44" s="8">
        <v>32</v>
      </c>
      <c r="B44" s="6">
        <v>400</v>
      </c>
      <c r="C44" s="7">
        <v>400.17</v>
      </c>
      <c r="D44" s="7">
        <v>400.13</v>
      </c>
      <c r="E44" s="7">
        <v>296.83</v>
      </c>
      <c r="F44" s="7">
        <v>0.24</v>
      </c>
      <c r="G44" s="7">
        <v>38.183999999999997</v>
      </c>
      <c r="H44" s="7">
        <v>28.468</v>
      </c>
      <c r="I44" s="7">
        <v>27.786000000000001</v>
      </c>
      <c r="J44" s="7">
        <v>0.39662000000000003</v>
      </c>
      <c r="K44" s="7">
        <v>0.27404000000000001</v>
      </c>
      <c r="L44" s="7">
        <v>8339.7999999999993</v>
      </c>
      <c r="M44" s="6">
        <v>60</v>
      </c>
      <c r="N44" s="13">
        <f t="shared" si="0"/>
        <v>2.7035137701804369E-2</v>
      </c>
      <c r="O44" s="7">
        <f t="shared" si="1"/>
        <v>0.20132549352407508</v>
      </c>
    </row>
    <row r="45" spans="1:15">
      <c r="A45" s="5">
        <v>33</v>
      </c>
      <c r="B45" s="6">
        <v>300</v>
      </c>
      <c r="C45" s="7">
        <v>299.91000000000003</v>
      </c>
      <c r="D45" s="7">
        <v>299.88</v>
      </c>
      <c r="E45" s="7">
        <v>208.85</v>
      </c>
      <c r="F45" s="7">
        <v>0.31</v>
      </c>
      <c r="G45" s="7">
        <v>32.813000000000002</v>
      </c>
      <c r="H45" s="7">
        <v>24.311</v>
      </c>
      <c r="I45" s="7">
        <v>22.763000000000002</v>
      </c>
      <c r="J45" s="7">
        <v>0.25413000000000002</v>
      </c>
      <c r="K45" s="7">
        <v>0.16522999999999999</v>
      </c>
      <c r="L45" s="7">
        <v>7273</v>
      </c>
      <c r="M45" s="6">
        <v>60</v>
      </c>
      <c r="N45" s="13">
        <f t="shared" si="0"/>
        <v>2.3087369420702754E-2</v>
      </c>
      <c r="O45" s="7">
        <f t="shared" si="1"/>
        <v>0.17192721909033964</v>
      </c>
    </row>
    <row r="46" spans="1:15">
      <c r="A46" s="8">
        <v>34</v>
      </c>
      <c r="B46" s="6">
        <v>200</v>
      </c>
      <c r="C46" s="7">
        <v>200.12</v>
      </c>
      <c r="D46" s="7">
        <v>200.09</v>
      </c>
      <c r="E46" s="7">
        <v>124.51</v>
      </c>
      <c r="F46" s="7">
        <v>0.42</v>
      </c>
      <c r="G46" s="7">
        <v>26.919</v>
      </c>
      <c r="H46" s="7">
        <v>19.71</v>
      </c>
      <c r="I46" s="7">
        <v>16.684000000000001</v>
      </c>
      <c r="J46" s="7">
        <v>0.13731000000000002</v>
      </c>
      <c r="K46" s="7">
        <v>7.9499E-2</v>
      </c>
      <c r="L46" s="7">
        <v>5916</v>
      </c>
      <c r="M46" s="6">
        <v>60</v>
      </c>
      <c r="N46" s="13">
        <f t="shared" si="0"/>
        <v>1.8717948717948719E-2</v>
      </c>
      <c r="O46" s="7">
        <f t="shared" si="1"/>
        <v>0.13938897981451173</v>
      </c>
    </row>
    <row r="47" spans="1:15">
      <c r="A47" s="5">
        <v>35</v>
      </c>
      <c r="B47" s="17" t="s">
        <v>65</v>
      </c>
      <c r="C47" s="14">
        <v>1589.7</v>
      </c>
      <c r="D47" s="14">
        <v>1586.6</v>
      </c>
      <c r="E47" s="14">
        <v>1128.5999999999999</v>
      </c>
      <c r="F47" s="14">
        <v>0.17</v>
      </c>
      <c r="G47" s="14" t="s">
        <v>77</v>
      </c>
      <c r="H47" s="14">
        <v>953.41</v>
      </c>
      <c r="I47" s="14">
        <v>63.755000000000003</v>
      </c>
      <c r="J47" s="14">
        <v>52.783999999999999</v>
      </c>
      <c r="K47" s="14">
        <v>3.6539999999999999</v>
      </c>
      <c r="L47" s="14">
        <v>511</v>
      </c>
      <c r="M47" s="5">
        <v>60</v>
      </c>
      <c r="N47" s="15">
        <f t="shared" si="0"/>
        <v>0.90542260208926872</v>
      </c>
      <c r="O47" s="14">
        <f t="shared" si="1"/>
        <v>6.7425087389626395</v>
      </c>
    </row>
    <row r="48" spans="1:15">
      <c r="A48" s="8">
        <v>36</v>
      </c>
      <c r="B48" s="17" t="s">
        <v>66</v>
      </c>
      <c r="C48" s="12">
        <v>1687.7</v>
      </c>
      <c r="D48" s="12">
        <v>1681.4</v>
      </c>
      <c r="E48" s="12">
        <v>1149.5999999999999</v>
      </c>
      <c r="F48" s="12">
        <v>1.7999999999999999E-2</v>
      </c>
      <c r="G48" s="12" t="s">
        <v>78</v>
      </c>
      <c r="H48" s="12">
        <v>2023.2</v>
      </c>
      <c r="I48" s="12">
        <v>66.016000000000005</v>
      </c>
      <c r="J48" s="12">
        <v>118.93300000000001</v>
      </c>
      <c r="K48" s="12">
        <v>4.1584000000000003</v>
      </c>
      <c r="L48" s="12">
        <v>268</v>
      </c>
      <c r="M48" s="8">
        <v>60</v>
      </c>
      <c r="N48" s="16">
        <f t="shared" si="0"/>
        <v>1.9213675213675214</v>
      </c>
      <c r="O48" s="12">
        <f t="shared" si="1"/>
        <v>14.30805601018367</v>
      </c>
    </row>
    <row r="49" spans="1:15">
      <c r="A49" s="5">
        <v>37</v>
      </c>
      <c r="B49" s="17" t="s">
        <v>67</v>
      </c>
      <c r="C49" s="14">
        <v>1809</v>
      </c>
      <c r="D49" s="14">
        <v>1796.4</v>
      </c>
      <c r="E49" s="14">
        <v>1175.5999999999999</v>
      </c>
      <c r="F49" s="14">
        <v>7.0000000000000001E-3</v>
      </c>
      <c r="G49" s="14" t="s">
        <v>79</v>
      </c>
      <c r="H49" s="14">
        <v>4225</v>
      </c>
      <c r="I49" s="14">
        <v>68.480999999999995</v>
      </c>
      <c r="J49" s="14">
        <v>266.22800000000001</v>
      </c>
      <c r="K49" s="14">
        <v>4.8178000000000001</v>
      </c>
      <c r="L49" s="14">
        <v>144</v>
      </c>
      <c r="M49" s="5">
        <v>60</v>
      </c>
      <c r="N49" s="15">
        <f t="shared" si="0"/>
        <v>4.0123456790123457</v>
      </c>
      <c r="O49" s="14">
        <f t="shared" si="1"/>
        <v>29.879169950091935</v>
      </c>
    </row>
  </sheetData>
  <mergeCells count="19">
    <mergeCell ref="E8:I8"/>
    <mergeCell ref="L8:P8"/>
    <mergeCell ref="E9:I9"/>
    <mergeCell ref="L9:P9"/>
    <mergeCell ref="E10:I10"/>
    <mergeCell ref="L10:P10"/>
    <mergeCell ref="E5:I5"/>
    <mergeCell ref="L5:P5"/>
    <mergeCell ref="E6:I6"/>
    <mergeCell ref="L6:P6"/>
    <mergeCell ref="E7:I7"/>
    <mergeCell ref="L7:P7"/>
    <mergeCell ref="E4:I4"/>
    <mergeCell ref="L4:P4"/>
    <mergeCell ref="D1:Q1"/>
    <mergeCell ref="E2:I2"/>
    <mergeCell ref="L2:P2"/>
    <mergeCell ref="E3:I3"/>
    <mergeCell ref="L3:P3"/>
  </mergeCells>
  <pageMargins left="0.78740157499999996" right="0.78740157499999996" top="0.984251969" bottom="0.984251969" header="0.49212598499999999" footer="0.49212598499999999"/>
  <pageSetup paperSize="9" scale="87" orientation="landscape" horizontalDpi="4294967294" verticalDpi="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51"/>
  <sheetViews>
    <sheetView workbookViewId="0">
      <pane ySplit="12" topLeftCell="A13" activePane="bottomLeft" state="frozen"/>
      <selection pane="bottomLeft" activeCell="D1" sqref="D1:Q1"/>
    </sheetView>
  </sheetViews>
  <sheetFormatPr defaultRowHeight="13.2"/>
  <cols>
    <col min="1" max="17" width="10.77734375" style="1" customWidth="1"/>
    <col min="18" max="16384" width="8.88671875" style="1"/>
  </cols>
  <sheetData>
    <row r="1" spans="1:17" ht="14.4" customHeight="1">
      <c r="A1" s="9"/>
      <c r="D1" s="19" t="s">
        <v>51</v>
      </c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1"/>
    </row>
    <row r="2" spans="1:17" ht="26.4" customHeight="1">
      <c r="D2" s="3" t="s">
        <v>52</v>
      </c>
      <c r="E2" s="22" t="s">
        <v>53</v>
      </c>
      <c r="F2" s="22"/>
      <c r="G2" s="22"/>
      <c r="H2" s="22"/>
      <c r="I2" s="22"/>
      <c r="J2" s="3" t="s">
        <v>54</v>
      </c>
      <c r="K2" s="3" t="s">
        <v>52</v>
      </c>
      <c r="L2" s="22" t="s">
        <v>53</v>
      </c>
      <c r="M2" s="22"/>
      <c r="N2" s="22"/>
      <c r="O2" s="22"/>
      <c r="P2" s="22"/>
      <c r="Q2" s="3" t="s">
        <v>54</v>
      </c>
    </row>
    <row r="3" spans="1:17">
      <c r="D3" s="2" t="s">
        <v>11</v>
      </c>
      <c r="E3" s="18" t="s">
        <v>12</v>
      </c>
      <c r="F3" s="18"/>
      <c r="G3" s="18"/>
      <c r="H3" s="18"/>
      <c r="I3" s="18"/>
      <c r="J3" s="2" t="s">
        <v>13</v>
      </c>
      <c r="K3" s="2" t="s">
        <v>31</v>
      </c>
      <c r="L3" s="18" t="s">
        <v>32</v>
      </c>
      <c r="M3" s="18"/>
      <c r="N3" s="18"/>
      <c r="O3" s="18"/>
      <c r="P3" s="18"/>
      <c r="Q3" s="2" t="s">
        <v>30</v>
      </c>
    </row>
    <row r="4" spans="1:17">
      <c r="D4" s="2" t="s">
        <v>14</v>
      </c>
      <c r="E4" s="18" t="s">
        <v>15</v>
      </c>
      <c r="F4" s="18"/>
      <c r="G4" s="18"/>
      <c r="H4" s="18"/>
      <c r="I4" s="18"/>
      <c r="J4" s="2" t="s">
        <v>16</v>
      </c>
      <c r="K4" s="2" t="s">
        <v>33</v>
      </c>
      <c r="L4" s="18" t="s">
        <v>34</v>
      </c>
      <c r="M4" s="18"/>
      <c r="N4" s="18"/>
      <c r="O4" s="18"/>
      <c r="P4" s="18"/>
      <c r="Q4" s="2" t="s">
        <v>30</v>
      </c>
    </row>
    <row r="5" spans="1:17">
      <c r="A5" s="10" t="s">
        <v>61</v>
      </c>
      <c r="D5" s="2" t="s">
        <v>17</v>
      </c>
      <c r="E5" s="18" t="s">
        <v>18</v>
      </c>
      <c r="F5" s="18"/>
      <c r="G5" s="18"/>
      <c r="H5" s="18"/>
      <c r="I5" s="18"/>
      <c r="J5" s="2" t="s">
        <v>16</v>
      </c>
      <c r="K5" s="2" t="s">
        <v>35</v>
      </c>
      <c r="L5" s="18" t="s">
        <v>36</v>
      </c>
      <c r="M5" s="18"/>
      <c r="N5" s="18"/>
      <c r="O5" s="18"/>
      <c r="P5" s="18"/>
      <c r="Q5" s="2" t="s">
        <v>37</v>
      </c>
    </row>
    <row r="6" spans="1:17">
      <c r="A6" s="11" t="s">
        <v>60</v>
      </c>
      <c r="D6" s="2" t="s">
        <v>19</v>
      </c>
      <c r="E6" s="18" t="s">
        <v>20</v>
      </c>
      <c r="F6" s="18"/>
      <c r="G6" s="18"/>
      <c r="H6" s="18"/>
      <c r="I6" s="18"/>
      <c r="J6" s="2" t="s">
        <v>16</v>
      </c>
      <c r="K6" s="2" t="s">
        <v>38</v>
      </c>
      <c r="L6" s="18" t="s">
        <v>39</v>
      </c>
      <c r="M6" s="18"/>
      <c r="N6" s="18"/>
      <c r="O6" s="18"/>
      <c r="P6" s="18"/>
      <c r="Q6" s="2" t="s">
        <v>40</v>
      </c>
    </row>
    <row r="7" spans="1:17">
      <c r="D7" s="2" t="s">
        <v>21</v>
      </c>
      <c r="E7" s="18" t="s">
        <v>22</v>
      </c>
      <c r="F7" s="18"/>
      <c r="G7" s="18"/>
      <c r="H7" s="18"/>
      <c r="I7" s="18"/>
      <c r="J7" s="2" t="s">
        <v>16</v>
      </c>
      <c r="K7" s="2" t="s">
        <v>41</v>
      </c>
      <c r="L7" s="18" t="s">
        <v>42</v>
      </c>
      <c r="M7" s="18"/>
      <c r="N7" s="18"/>
      <c r="O7" s="18"/>
      <c r="P7" s="18"/>
      <c r="Q7" s="2" t="s">
        <v>13</v>
      </c>
    </row>
    <row r="8" spans="1:17">
      <c r="A8" s="1" t="s">
        <v>72</v>
      </c>
      <c r="D8" s="2" t="s">
        <v>23</v>
      </c>
      <c r="E8" s="18" t="s">
        <v>24</v>
      </c>
      <c r="F8" s="18"/>
      <c r="G8" s="18"/>
      <c r="H8" s="18"/>
      <c r="I8" s="18"/>
      <c r="J8" s="2" t="s">
        <v>23</v>
      </c>
      <c r="K8" s="2" t="s">
        <v>43</v>
      </c>
      <c r="L8" s="18" t="s">
        <v>44</v>
      </c>
      <c r="M8" s="18"/>
      <c r="N8" s="18"/>
      <c r="O8" s="18"/>
      <c r="P8" s="18"/>
      <c r="Q8" s="2" t="s">
        <v>45</v>
      </c>
    </row>
    <row r="9" spans="1:17">
      <c r="A9" s="1" t="s">
        <v>62</v>
      </c>
      <c r="D9" s="2" t="s">
        <v>25</v>
      </c>
      <c r="E9" s="18" t="s">
        <v>26</v>
      </c>
      <c r="F9" s="18"/>
      <c r="G9" s="18"/>
      <c r="H9" s="18"/>
      <c r="I9" s="18"/>
      <c r="J9" s="2" t="s">
        <v>27</v>
      </c>
      <c r="K9" s="2" t="s">
        <v>46</v>
      </c>
      <c r="L9" s="18" t="s">
        <v>47</v>
      </c>
      <c r="M9" s="18"/>
      <c r="N9" s="18"/>
      <c r="O9" s="18"/>
      <c r="P9" s="18"/>
      <c r="Q9" s="2" t="s">
        <v>48</v>
      </c>
    </row>
    <row r="10" spans="1:17">
      <c r="A10" s="1" t="s">
        <v>80</v>
      </c>
      <c r="D10" s="2" t="s">
        <v>28</v>
      </c>
      <c r="E10" s="18" t="s">
        <v>29</v>
      </c>
      <c r="F10" s="18"/>
      <c r="G10" s="18"/>
      <c r="H10" s="18"/>
      <c r="I10" s="18"/>
      <c r="J10" s="2" t="s">
        <v>30</v>
      </c>
      <c r="K10" s="2" t="s">
        <v>49</v>
      </c>
      <c r="L10" s="18" t="s">
        <v>50</v>
      </c>
      <c r="M10" s="18"/>
      <c r="N10" s="18"/>
      <c r="O10" s="18"/>
      <c r="P10" s="18"/>
      <c r="Q10" s="2" t="s">
        <v>48</v>
      </c>
    </row>
    <row r="11" spans="1:17" ht="7.8" customHeight="1"/>
    <row r="12" spans="1:17" ht="13.2" customHeight="1">
      <c r="A12" s="4" t="s">
        <v>0</v>
      </c>
      <c r="B12" s="4" t="s">
        <v>1</v>
      </c>
      <c r="C12" s="4" t="s">
        <v>2</v>
      </c>
      <c r="D12" s="4" t="s">
        <v>3</v>
      </c>
      <c r="E12" s="4" t="s">
        <v>4</v>
      </c>
      <c r="F12" s="4" t="s">
        <v>5</v>
      </c>
      <c r="G12" s="4" t="s">
        <v>6</v>
      </c>
      <c r="H12" s="4" t="s">
        <v>7</v>
      </c>
      <c r="I12" s="4" t="s">
        <v>8</v>
      </c>
      <c r="J12" s="4" t="s">
        <v>9</v>
      </c>
      <c r="K12" s="4" t="s">
        <v>10</v>
      </c>
      <c r="L12" s="4" t="s">
        <v>55</v>
      </c>
      <c r="M12" s="4" t="s">
        <v>56</v>
      </c>
      <c r="N12" s="4" t="s">
        <v>57</v>
      </c>
      <c r="O12" s="4" t="s">
        <v>58</v>
      </c>
    </row>
    <row r="13" spans="1:17">
      <c r="A13" s="5">
        <v>1</v>
      </c>
      <c r="B13" s="6">
        <v>1850</v>
      </c>
      <c r="C13" s="7">
        <v>1848.095</v>
      </c>
      <c r="D13" s="7">
        <v>1319</v>
      </c>
      <c r="E13" s="7">
        <v>1282</v>
      </c>
      <c r="F13" s="7">
        <v>0.01</v>
      </c>
      <c r="G13" s="7">
        <v>13397.85</v>
      </c>
      <c r="H13" s="7">
        <v>5661.7</v>
      </c>
      <c r="I13" s="7">
        <v>72.739999999999995</v>
      </c>
      <c r="J13" s="7">
        <v>306.83600000000001</v>
      </c>
      <c r="K13" s="7">
        <v>4.008</v>
      </c>
      <c r="L13" s="7">
        <v>109</v>
      </c>
      <c r="M13" s="6">
        <v>50</v>
      </c>
      <c r="N13" s="13">
        <f t="shared" ref="N13:N50" si="0">H13/1053</f>
        <v>5.37673314339981</v>
      </c>
      <c r="O13" s="7">
        <f t="shared" ref="O13:O51" si="1">700*N13/94</f>
        <v>40.039502131700715</v>
      </c>
    </row>
    <row r="14" spans="1:17">
      <c r="A14" s="8">
        <v>2</v>
      </c>
      <c r="B14" s="6">
        <v>1800</v>
      </c>
      <c r="C14" s="7">
        <v>1798.963</v>
      </c>
      <c r="D14" s="7">
        <v>1282</v>
      </c>
      <c r="E14" s="7">
        <v>1278</v>
      </c>
      <c r="F14" s="7">
        <v>0.02</v>
      </c>
      <c r="G14" s="7">
        <v>10174.57</v>
      </c>
      <c r="H14" s="7">
        <v>4259.82</v>
      </c>
      <c r="I14" s="7">
        <v>72.739999999999995</v>
      </c>
      <c r="J14" s="7">
        <v>224.34200000000001</v>
      </c>
      <c r="K14" s="7">
        <v>3.8250000000000002</v>
      </c>
      <c r="L14" s="7">
        <v>140</v>
      </c>
      <c r="M14" s="6">
        <v>50</v>
      </c>
      <c r="N14" s="13">
        <f t="shared" si="0"/>
        <v>4.0454131054131048</v>
      </c>
      <c r="O14" s="7">
        <f t="shared" si="1"/>
        <v>30.125416742438013</v>
      </c>
    </row>
    <row r="15" spans="1:17">
      <c r="A15" s="5">
        <v>3</v>
      </c>
      <c r="B15" s="6">
        <v>1700</v>
      </c>
      <c r="C15" s="7">
        <v>1699.3</v>
      </c>
      <c r="D15" s="7">
        <v>1208</v>
      </c>
      <c r="E15" s="7">
        <v>1272</v>
      </c>
      <c r="F15" s="7">
        <v>0.02</v>
      </c>
      <c r="G15" s="7">
        <v>5475.93</v>
      </c>
      <c r="H15" s="7">
        <v>2207.84</v>
      </c>
      <c r="I15" s="7">
        <v>61.37</v>
      </c>
      <c r="J15" s="7">
        <v>109.535</v>
      </c>
      <c r="K15" s="7">
        <v>3.4119999999999999</v>
      </c>
      <c r="L15" s="7">
        <v>246</v>
      </c>
      <c r="M15" s="6">
        <v>50</v>
      </c>
      <c r="N15" s="13">
        <f t="shared" si="0"/>
        <v>2.0967141500474837</v>
      </c>
      <c r="O15" s="7">
        <f t="shared" si="1"/>
        <v>15.613828776949346</v>
      </c>
    </row>
    <row r="16" spans="1:17">
      <c r="A16" s="8">
        <v>4</v>
      </c>
      <c r="B16" s="6">
        <v>1600</v>
      </c>
      <c r="C16" s="7">
        <v>1596.163</v>
      </c>
      <c r="D16" s="7">
        <v>1133</v>
      </c>
      <c r="E16" s="7">
        <v>1245</v>
      </c>
      <c r="F16" s="7">
        <v>0.06</v>
      </c>
      <c r="G16" s="7">
        <v>2526.5500000000002</v>
      </c>
      <c r="H16" s="7">
        <v>959.79</v>
      </c>
      <c r="I16" s="7">
        <v>60.23</v>
      </c>
      <c r="J16" s="7">
        <v>44.65</v>
      </c>
      <c r="K16" s="7">
        <v>2.9929999999999999</v>
      </c>
      <c r="L16" s="7">
        <v>502</v>
      </c>
      <c r="M16" s="6">
        <v>50</v>
      </c>
      <c r="N16" s="13">
        <f t="shared" si="0"/>
        <v>0.91148148148148145</v>
      </c>
      <c r="O16" s="7">
        <f t="shared" si="1"/>
        <v>6.7876280535855011</v>
      </c>
    </row>
    <row r="17" spans="1:15">
      <c r="A17" s="5">
        <v>5</v>
      </c>
      <c r="B17" s="6">
        <v>1500</v>
      </c>
      <c r="C17" s="7">
        <v>1498.819</v>
      </c>
      <c r="D17" s="7">
        <v>1063</v>
      </c>
      <c r="E17" s="7">
        <v>1225</v>
      </c>
      <c r="F17" s="7">
        <v>0.09</v>
      </c>
      <c r="G17" s="7">
        <v>941.05</v>
      </c>
      <c r="H17" s="7">
        <v>346.13</v>
      </c>
      <c r="I17" s="7">
        <v>57.73</v>
      </c>
      <c r="J17" s="7">
        <v>15.112</v>
      </c>
      <c r="K17" s="7">
        <v>2.5840000000000001</v>
      </c>
      <c r="L17" s="7">
        <v>1267</v>
      </c>
      <c r="M17" s="6">
        <v>50</v>
      </c>
      <c r="N17" s="13">
        <f t="shared" si="0"/>
        <v>0.32870845204178539</v>
      </c>
      <c r="O17" s="7">
        <f t="shared" si="1"/>
        <v>2.4478288981835084</v>
      </c>
    </row>
    <row r="18" spans="1:15">
      <c r="A18" s="8">
        <v>6</v>
      </c>
      <c r="B18" s="6">
        <v>1400</v>
      </c>
      <c r="C18" s="7">
        <v>1396.5719999999999</v>
      </c>
      <c r="D18" s="7">
        <v>989</v>
      </c>
      <c r="E18" s="7">
        <v>1181</v>
      </c>
      <c r="F18" s="7">
        <v>0.39</v>
      </c>
      <c r="G18" s="7">
        <v>320.36</v>
      </c>
      <c r="H18" s="7">
        <v>135.11000000000001</v>
      </c>
      <c r="I18" s="7">
        <v>55.91</v>
      </c>
      <c r="J18" s="7">
        <v>5.4909999999999997</v>
      </c>
      <c r="K18" s="7">
        <v>2.1520000000000001</v>
      </c>
      <c r="L18" s="7">
        <v>3469</v>
      </c>
      <c r="M18" s="6">
        <v>50</v>
      </c>
      <c r="N18" s="13">
        <f t="shared" si="0"/>
        <v>0.12830959164292499</v>
      </c>
      <c r="O18" s="7">
        <f t="shared" si="1"/>
        <v>0.95549695904305842</v>
      </c>
    </row>
    <row r="19" spans="1:15">
      <c r="A19" s="5">
        <v>7</v>
      </c>
      <c r="B19" s="6">
        <v>1300</v>
      </c>
      <c r="C19" s="7">
        <v>1298.873</v>
      </c>
      <c r="D19" s="7">
        <v>920</v>
      </c>
      <c r="E19" s="7">
        <v>1115</v>
      </c>
      <c r="F19" s="7">
        <v>0.4</v>
      </c>
      <c r="G19" s="7">
        <v>168.37</v>
      </c>
      <c r="H19" s="7">
        <v>86.75</v>
      </c>
      <c r="I19" s="7">
        <v>53.36</v>
      </c>
      <c r="J19" s="7">
        <v>3.2770000000000001</v>
      </c>
      <c r="K19" s="7">
        <v>1.8140000000000001</v>
      </c>
      <c r="L19" s="7">
        <v>6141</v>
      </c>
      <c r="M19" s="6">
        <v>50</v>
      </c>
      <c r="N19" s="13">
        <f t="shared" si="0"/>
        <v>8.2383665716999052E-2</v>
      </c>
      <c r="O19" s="7">
        <f t="shared" si="1"/>
        <v>0.61349538299892914</v>
      </c>
    </row>
    <row r="20" spans="1:15">
      <c r="A20" s="8">
        <v>8</v>
      </c>
      <c r="B20" s="6">
        <v>1200</v>
      </c>
      <c r="C20" s="7">
        <v>1198.3820000000001</v>
      </c>
      <c r="D20" s="7">
        <v>848</v>
      </c>
      <c r="E20" s="7">
        <v>1039</v>
      </c>
      <c r="F20" s="7">
        <v>1.08</v>
      </c>
      <c r="G20" s="7">
        <v>117.28</v>
      </c>
      <c r="H20" s="7">
        <v>69.36</v>
      </c>
      <c r="I20" s="7">
        <v>50.8</v>
      </c>
      <c r="J20" s="7">
        <v>2.4180000000000001</v>
      </c>
      <c r="K20" s="7">
        <v>1.5409999999999999</v>
      </c>
      <c r="L20" s="7">
        <v>8136</v>
      </c>
      <c r="M20" s="6">
        <v>50</v>
      </c>
      <c r="N20" s="13">
        <f t="shared" si="0"/>
        <v>6.5868945868945872E-2</v>
      </c>
      <c r="O20" s="7">
        <f t="shared" si="1"/>
        <v>0.49051342668363945</v>
      </c>
    </row>
    <row r="21" spans="1:15">
      <c r="A21" s="5">
        <v>9</v>
      </c>
      <c r="B21" s="6">
        <v>1100</v>
      </c>
      <c r="C21" s="7">
        <v>1098.107</v>
      </c>
      <c r="D21" s="7">
        <v>777</v>
      </c>
      <c r="E21" s="7">
        <v>957</v>
      </c>
      <c r="F21" s="7">
        <v>0.94</v>
      </c>
      <c r="G21" s="7">
        <v>91.44</v>
      </c>
      <c r="H21" s="7">
        <v>59.07</v>
      </c>
      <c r="I21" s="7">
        <v>48.13</v>
      </c>
      <c r="J21" s="7">
        <v>1.887</v>
      </c>
      <c r="K21" s="7">
        <v>1.3049999999999999</v>
      </c>
      <c r="L21" s="7">
        <v>9560</v>
      </c>
      <c r="M21" s="6">
        <v>50</v>
      </c>
      <c r="N21" s="13">
        <f t="shared" si="0"/>
        <v>5.6096866096866094E-2</v>
      </c>
      <c r="O21" s="7">
        <f t="shared" si="1"/>
        <v>0.41774261987027939</v>
      </c>
    </row>
    <row r="22" spans="1:15">
      <c r="A22" s="8">
        <v>10</v>
      </c>
      <c r="B22" s="6">
        <v>1000</v>
      </c>
      <c r="C22" s="7">
        <v>997.73900000000003</v>
      </c>
      <c r="D22" s="7">
        <v>706</v>
      </c>
      <c r="E22" s="7">
        <v>868</v>
      </c>
      <c r="F22" s="7">
        <v>1.65</v>
      </c>
      <c r="G22" s="7">
        <v>75.650000000000006</v>
      </c>
      <c r="H22" s="7">
        <v>52.33</v>
      </c>
      <c r="I22" s="7">
        <v>45.57</v>
      </c>
      <c r="J22" s="7">
        <v>1.518</v>
      </c>
      <c r="K22" s="7">
        <v>1.0980000000000001</v>
      </c>
      <c r="L22" s="7">
        <v>10502</v>
      </c>
      <c r="M22" s="6">
        <v>50</v>
      </c>
      <c r="N22" s="13">
        <f t="shared" si="0"/>
        <v>4.9696106362773031E-2</v>
      </c>
      <c r="O22" s="7">
        <f t="shared" si="1"/>
        <v>0.37007738780788429</v>
      </c>
    </row>
    <row r="23" spans="1:15">
      <c r="A23" s="5">
        <v>11</v>
      </c>
      <c r="B23" s="6">
        <v>900</v>
      </c>
      <c r="C23" s="7">
        <v>899.351</v>
      </c>
      <c r="D23" s="7">
        <v>637</v>
      </c>
      <c r="E23" s="7">
        <v>779</v>
      </c>
      <c r="F23" s="7">
        <v>1.94</v>
      </c>
      <c r="G23" s="7">
        <v>64.930000000000007</v>
      </c>
      <c r="H23" s="7">
        <v>47.02</v>
      </c>
      <c r="I23" s="7">
        <v>43.01</v>
      </c>
      <c r="J23" s="7">
        <v>1.2290000000000001</v>
      </c>
      <c r="K23" s="7">
        <v>0.91400000000000003</v>
      </c>
      <c r="L23" s="7">
        <v>11027</v>
      </c>
      <c r="M23" s="6">
        <v>50</v>
      </c>
      <c r="N23" s="13">
        <f t="shared" si="0"/>
        <v>4.4653371320037986E-2</v>
      </c>
      <c r="O23" s="7">
        <f t="shared" si="1"/>
        <v>0.33252510557475096</v>
      </c>
    </row>
    <row r="24" spans="1:15">
      <c r="A24" s="8">
        <v>12</v>
      </c>
      <c r="B24" s="6">
        <v>800</v>
      </c>
      <c r="C24" s="7">
        <v>798.82299999999998</v>
      </c>
      <c r="D24" s="7">
        <v>565</v>
      </c>
      <c r="E24" s="7">
        <v>685</v>
      </c>
      <c r="F24" s="7">
        <v>1.92</v>
      </c>
      <c r="G24" s="7">
        <v>57.48</v>
      </c>
      <c r="H24" s="7">
        <v>42.67</v>
      </c>
      <c r="I24" s="7">
        <v>40.630000000000003</v>
      </c>
      <c r="J24" s="7">
        <v>0.99099999999999999</v>
      </c>
      <c r="K24" s="7">
        <v>0.746</v>
      </c>
      <c r="L24" s="7">
        <v>11074</v>
      </c>
      <c r="M24" s="6">
        <v>50</v>
      </c>
      <c r="N24" s="13">
        <f t="shared" si="0"/>
        <v>4.0522317188983858E-2</v>
      </c>
      <c r="O24" s="7">
        <f t="shared" si="1"/>
        <v>0.30176193651370958</v>
      </c>
    </row>
    <row r="25" spans="1:15">
      <c r="A25" s="5">
        <v>13</v>
      </c>
      <c r="B25" s="6">
        <v>700</v>
      </c>
      <c r="C25" s="7">
        <v>698.56500000000005</v>
      </c>
      <c r="D25" s="7">
        <v>494</v>
      </c>
      <c r="E25" s="7">
        <v>590</v>
      </c>
      <c r="F25" s="7">
        <v>1.52</v>
      </c>
      <c r="G25" s="7">
        <v>51.53</v>
      </c>
      <c r="H25" s="7">
        <v>38.799999999999997</v>
      </c>
      <c r="I25" s="7">
        <v>38.11</v>
      </c>
      <c r="J25" s="7">
        <v>0.78800000000000003</v>
      </c>
      <c r="K25" s="7">
        <v>0.59499999999999997</v>
      </c>
      <c r="L25" s="7">
        <v>10793</v>
      </c>
      <c r="M25" s="6">
        <v>50</v>
      </c>
      <c r="N25" s="13">
        <f t="shared" si="0"/>
        <v>3.6847103513770178E-2</v>
      </c>
      <c r="O25" s="7">
        <f t="shared" si="1"/>
        <v>0.27439332403871408</v>
      </c>
    </row>
    <row r="26" spans="1:15">
      <c r="A26" s="8">
        <v>14</v>
      </c>
      <c r="B26" s="6">
        <v>600</v>
      </c>
      <c r="C26" s="7">
        <v>598.06100000000004</v>
      </c>
      <c r="D26" s="7">
        <v>423</v>
      </c>
      <c r="E26" s="7">
        <v>495</v>
      </c>
      <c r="F26" s="7">
        <v>1.63</v>
      </c>
      <c r="G26" s="7">
        <v>46.84</v>
      </c>
      <c r="H26" s="7">
        <v>35.54</v>
      </c>
      <c r="I26" s="7">
        <v>35.51</v>
      </c>
      <c r="J26" s="7">
        <v>0.61799999999999999</v>
      </c>
      <c r="K26" s="7">
        <v>0.46100000000000002</v>
      </c>
      <c r="L26" s="7">
        <v>10168</v>
      </c>
      <c r="M26" s="6">
        <v>50</v>
      </c>
      <c r="N26" s="13">
        <f t="shared" si="0"/>
        <v>3.375118708452042E-2</v>
      </c>
      <c r="O26" s="7">
        <f t="shared" si="1"/>
        <v>0.25133862722515204</v>
      </c>
    </row>
    <row r="27" spans="1:15">
      <c r="A27" s="5">
        <v>15</v>
      </c>
      <c r="B27" s="6">
        <v>500</v>
      </c>
      <c r="C27" s="7">
        <v>497.76</v>
      </c>
      <c r="D27" s="7">
        <v>352</v>
      </c>
      <c r="E27" s="7">
        <v>400</v>
      </c>
      <c r="F27" s="7">
        <v>1.7</v>
      </c>
      <c r="G27" s="7">
        <v>42.44</v>
      </c>
      <c r="H27" s="7">
        <v>32.4</v>
      </c>
      <c r="I27" s="7">
        <v>32.54</v>
      </c>
      <c r="J27" s="7">
        <v>0.46899999999999997</v>
      </c>
      <c r="K27" s="7">
        <v>0.34200000000000003</v>
      </c>
      <c r="L27" s="7">
        <v>9341</v>
      </c>
      <c r="M27" s="6">
        <v>50</v>
      </c>
      <c r="N27" s="13">
        <f t="shared" si="0"/>
        <v>3.0769230769230767E-2</v>
      </c>
      <c r="O27" s="7">
        <f t="shared" si="1"/>
        <v>0.22913256955810146</v>
      </c>
    </row>
    <row r="28" spans="1:15">
      <c r="A28" s="8">
        <v>16</v>
      </c>
      <c r="B28" s="6">
        <v>400</v>
      </c>
      <c r="C28" s="7">
        <v>399.29300000000001</v>
      </c>
      <c r="D28" s="7">
        <v>282</v>
      </c>
      <c r="E28" s="7">
        <v>307</v>
      </c>
      <c r="F28" s="7">
        <v>1.95</v>
      </c>
      <c r="G28" s="7">
        <v>38.79</v>
      </c>
      <c r="H28" s="7">
        <v>29.64</v>
      </c>
      <c r="I28" s="7">
        <v>29.26</v>
      </c>
      <c r="J28" s="7">
        <v>0.34399999999999997</v>
      </c>
      <c r="K28" s="7">
        <v>0.24</v>
      </c>
      <c r="L28" s="7">
        <v>8208</v>
      </c>
      <c r="M28" s="6">
        <v>50</v>
      </c>
      <c r="N28" s="13">
        <f t="shared" si="0"/>
        <v>2.8148148148148148E-2</v>
      </c>
      <c r="O28" s="7">
        <f t="shared" si="1"/>
        <v>0.20961386918833727</v>
      </c>
    </row>
    <row r="29" spans="1:15">
      <c r="A29" s="5">
        <v>17</v>
      </c>
      <c r="B29" s="6">
        <v>300</v>
      </c>
      <c r="C29" s="7">
        <v>299.00200000000001</v>
      </c>
      <c r="D29" s="7">
        <v>211</v>
      </c>
      <c r="E29" s="7">
        <v>213</v>
      </c>
      <c r="F29" s="7">
        <v>2.0499999999999998</v>
      </c>
      <c r="G29" s="7">
        <v>35.590000000000003</v>
      </c>
      <c r="H29" s="7">
        <v>26.96</v>
      </c>
      <c r="I29" s="7">
        <v>25.31</v>
      </c>
      <c r="J29" s="7">
        <v>0.23400000000000001</v>
      </c>
      <c r="K29" s="7">
        <v>0.152</v>
      </c>
      <c r="L29" s="7">
        <v>6702</v>
      </c>
      <c r="M29" s="6">
        <v>50</v>
      </c>
      <c r="N29" s="13">
        <f t="shared" si="0"/>
        <v>2.5603038936372269E-2</v>
      </c>
      <c r="O29" s="7">
        <f t="shared" si="1"/>
        <v>0.19066092824958072</v>
      </c>
    </row>
    <row r="30" spans="1:15">
      <c r="A30" s="8">
        <v>18</v>
      </c>
      <c r="B30" s="6">
        <v>200</v>
      </c>
      <c r="C30" s="7">
        <v>198.54300000000001</v>
      </c>
      <c r="D30" s="7">
        <v>140</v>
      </c>
      <c r="E30" s="7">
        <v>125</v>
      </c>
      <c r="F30" s="7">
        <v>1.54</v>
      </c>
      <c r="G30" s="7">
        <v>31.2</v>
      </c>
      <c r="H30" s="7">
        <v>23.29</v>
      </c>
      <c r="I30" s="7">
        <v>19.739999999999998</v>
      </c>
      <c r="J30" s="7">
        <v>0.13400000000000001</v>
      </c>
      <c r="K30" s="7">
        <v>7.6999999999999999E-2</v>
      </c>
      <c r="L30" s="7">
        <v>5063</v>
      </c>
      <c r="M30" s="6">
        <v>50</v>
      </c>
      <c r="N30" s="13">
        <f>H30/1053</f>
        <v>2.2117758784425449E-2</v>
      </c>
      <c r="O30" s="7">
        <f t="shared" si="1"/>
        <v>0.16470671435210441</v>
      </c>
    </row>
    <row r="31" spans="1:15">
      <c r="A31" s="5">
        <v>19</v>
      </c>
      <c r="B31" s="6">
        <v>1850</v>
      </c>
      <c r="C31" s="7">
        <v>1848.1030000000001</v>
      </c>
      <c r="D31" s="7">
        <v>1319</v>
      </c>
      <c r="E31" s="7">
        <v>1307</v>
      </c>
      <c r="F31" s="7">
        <v>0.05</v>
      </c>
      <c r="G31" s="7">
        <v>13497.86</v>
      </c>
      <c r="H31" s="7">
        <v>5706.64</v>
      </c>
      <c r="I31" s="7">
        <v>77.28</v>
      </c>
      <c r="J31" s="7">
        <v>371.24900000000002</v>
      </c>
      <c r="K31" s="7">
        <v>5.25</v>
      </c>
      <c r="L31" s="7">
        <v>108</v>
      </c>
      <c r="M31" s="6">
        <v>60</v>
      </c>
      <c r="N31" s="13">
        <f>H31/1053</f>
        <v>5.4194112060778732</v>
      </c>
      <c r="O31" s="7">
        <f t="shared" si="1"/>
        <v>40.357317492069271</v>
      </c>
    </row>
    <row r="32" spans="1:15">
      <c r="A32" s="8">
        <v>20</v>
      </c>
      <c r="B32" s="6">
        <v>1800</v>
      </c>
      <c r="C32" s="7">
        <v>1798.231</v>
      </c>
      <c r="D32" s="7">
        <v>1281</v>
      </c>
      <c r="E32" s="7">
        <v>1291</v>
      </c>
      <c r="F32" s="7">
        <v>0</v>
      </c>
      <c r="G32" s="7">
        <v>10106.36</v>
      </c>
      <c r="H32" s="7">
        <v>4230.08</v>
      </c>
      <c r="I32" s="7">
        <v>68.19</v>
      </c>
      <c r="J32" s="7">
        <v>267.24700000000001</v>
      </c>
      <c r="K32" s="7">
        <v>4.9459999999999997</v>
      </c>
      <c r="L32" s="7">
        <v>141</v>
      </c>
      <c r="M32" s="6">
        <v>60</v>
      </c>
      <c r="N32" s="13">
        <f t="shared" si="0"/>
        <v>4.0171699905033238</v>
      </c>
      <c r="O32" s="7">
        <f t="shared" si="1"/>
        <v>29.91509567396092</v>
      </c>
    </row>
    <row r="33" spans="1:15">
      <c r="A33" s="5">
        <v>21</v>
      </c>
      <c r="B33" s="6">
        <v>1700</v>
      </c>
      <c r="C33" s="7">
        <v>1698.989</v>
      </c>
      <c r="D33" s="7">
        <v>1208</v>
      </c>
      <c r="E33" s="7">
        <v>1272</v>
      </c>
      <c r="F33" s="7">
        <v>0.12</v>
      </c>
      <c r="G33" s="7">
        <v>5480.47</v>
      </c>
      <c r="H33" s="7">
        <v>2213.06</v>
      </c>
      <c r="I33" s="7">
        <v>68.19</v>
      </c>
      <c r="J33" s="7">
        <v>131.76400000000001</v>
      </c>
      <c r="K33" s="7">
        <v>4.3970000000000002</v>
      </c>
      <c r="L33" s="7">
        <v>246</v>
      </c>
      <c r="M33" s="6">
        <v>60</v>
      </c>
      <c r="N33" s="13">
        <f t="shared" si="0"/>
        <v>2.1016714150047484</v>
      </c>
      <c r="O33" s="7">
        <f t="shared" si="1"/>
        <v>15.650744579822593</v>
      </c>
    </row>
    <row r="34" spans="1:15">
      <c r="A34" s="8">
        <v>22</v>
      </c>
      <c r="B34" s="6">
        <v>1600</v>
      </c>
      <c r="C34" s="7">
        <v>1599.431</v>
      </c>
      <c r="D34" s="7">
        <v>1135</v>
      </c>
      <c r="E34" s="7">
        <v>1265</v>
      </c>
      <c r="F34" s="7">
        <v>0.13</v>
      </c>
      <c r="G34" s="7">
        <v>2606.08</v>
      </c>
      <c r="H34" s="7">
        <v>995.36</v>
      </c>
      <c r="I34" s="7">
        <v>64.78</v>
      </c>
      <c r="J34" s="7">
        <v>55.692999999999998</v>
      </c>
      <c r="K34" s="7">
        <v>3.867</v>
      </c>
      <c r="L34" s="7">
        <v>488</v>
      </c>
      <c r="M34" s="6">
        <v>60</v>
      </c>
      <c r="N34" s="13">
        <f t="shared" si="0"/>
        <v>0.94526115859449189</v>
      </c>
      <c r="O34" s="7">
        <f t="shared" si="1"/>
        <v>7.0391788405972804</v>
      </c>
    </row>
    <row r="35" spans="1:15">
      <c r="A35" s="5">
        <v>23</v>
      </c>
      <c r="B35" s="6">
        <v>1500</v>
      </c>
      <c r="C35" s="7">
        <v>1499.146</v>
      </c>
      <c r="D35" s="7">
        <v>1063</v>
      </c>
      <c r="E35" s="7">
        <v>1235</v>
      </c>
      <c r="F35" s="7">
        <v>0.14000000000000001</v>
      </c>
      <c r="G35" s="7">
        <v>958.77</v>
      </c>
      <c r="H35" s="7">
        <v>354.45</v>
      </c>
      <c r="I35" s="7">
        <v>63.19</v>
      </c>
      <c r="J35" s="7">
        <v>18.574999999999999</v>
      </c>
      <c r="K35" s="7">
        <v>3.3140000000000001</v>
      </c>
      <c r="L35" s="7">
        <v>1244</v>
      </c>
      <c r="M35" s="6">
        <v>60</v>
      </c>
      <c r="N35" s="13">
        <f t="shared" si="0"/>
        <v>0.3366096866096866</v>
      </c>
      <c r="O35" s="7">
        <f t="shared" si="1"/>
        <v>2.5066678790083046</v>
      </c>
    </row>
    <row r="36" spans="1:15">
      <c r="A36" s="8">
        <v>24</v>
      </c>
      <c r="B36" s="6">
        <v>1400</v>
      </c>
      <c r="C36" s="7">
        <v>1398.134</v>
      </c>
      <c r="D36" s="7">
        <v>991</v>
      </c>
      <c r="E36" s="7">
        <v>1194</v>
      </c>
      <c r="F36" s="7">
        <v>0.32</v>
      </c>
      <c r="G36" s="7">
        <v>327.43</v>
      </c>
      <c r="H36" s="7">
        <v>138.85</v>
      </c>
      <c r="I36" s="7">
        <v>60.35</v>
      </c>
      <c r="J36" s="7">
        <v>6.78</v>
      </c>
      <c r="K36" s="7">
        <v>2.7679999999999998</v>
      </c>
      <c r="L36" s="7">
        <v>3398</v>
      </c>
      <c r="M36" s="6">
        <v>60</v>
      </c>
      <c r="N36" s="13">
        <f t="shared" si="0"/>
        <v>0.13186134852801518</v>
      </c>
      <c r="O36" s="7">
        <f t="shared" si="1"/>
        <v>0.98194621244266622</v>
      </c>
    </row>
    <row r="37" spans="1:15">
      <c r="A37" s="5">
        <v>25</v>
      </c>
      <c r="B37" s="6">
        <v>1300</v>
      </c>
      <c r="C37" s="7">
        <v>1299.0250000000001</v>
      </c>
      <c r="D37" s="7">
        <v>920</v>
      </c>
      <c r="E37" s="7">
        <v>1127</v>
      </c>
      <c r="F37" s="7">
        <v>0.38</v>
      </c>
      <c r="G37" s="7">
        <v>169.11</v>
      </c>
      <c r="H37" s="7">
        <v>89</v>
      </c>
      <c r="I37" s="7">
        <v>57.56</v>
      </c>
      <c r="J37" s="7">
        <v>4.0369999999999999</v>
      </c>
      <c r="K37" s="7">
        <v>2.3290000000000002</v>
      </c>
      <c r="L37" s="7">
        <v>6113</v>
      </c>
      <c r="M37" s="6">
        <v>60</v>
      </c>
      <c r="N37" s="13">
        <f t="shared" si="0"/>
        <v>8.4520417853751181E-2</v>
      </c>
      <c r="O37" s="7">
        <f t="shared" si="1"/>
        <v>0.62940736699601951</v>
      </c>
    </row>
    <row r="38" spans="1:15">
      <c r="A38" s="8">
        <v>26</v>
      </c>
      <c r="B38" s="6">
        <v>1200</v>
      </c>
      <c r="C38" s="7">
        <v>1197.846</v>
      </c>
      <c r="D38" s="7">
        <v>848</v>
      </c>
      <c r="E38" s="7">
        <v>1048</v>
      </c>
      <c r="F38" s="7">
        <v>0.84</v>
      </c>
      <c r="G38" s="7">
        <v>117.65</v>
      </c>
      <c r="H38" s="7">
        <v>71.25</v>
      </c>
      <c r="I38" s="7">
        <v>54.44</v>
      </c>
      <c r="J38" s="7">
        <v>2.9780000000000002</v>
      </c>
      <c r="K38" s="7">
        <v>1.976</v>
      </c>
      <c r="L38" s="7">
        <v>8105</v>
      </c>
      <c r="M38" s="6">
        <v>60</v>
      </c>
      <c r="N38" s="13">
        <f t="shared" si="0"/>
        <v>6.7663817663817669E-2</v>
      </c>
      <c r="O38" s="7">
        <f t="shared" si="1"/>
        <v>0.50387949324119541</v>
      </c>
    </row>
    <row r="39" spans="1:15">
      <c r="A39" s="5">
        <v>27</v>
      </c>
      <c r="B39" s="6">
        <v>1100</v>
      </c>
      <c r="C39" s="7">
        <v>1098.26</v>
      </c>
      <c r="D39" s="7">
        <v>777</v>
      </c>
      <c r="E39" s="7">
        <v>965</v>
      </c>
      <c r="F39" s="7">
        <v>0.41</v>
      </c>
      <c r="G39" s="7">
        <v>91.96</v>
      </c>
      <c r="H39" s="7">
        <v>61</v>
      </c>
      <c r="I39" s="7">
        <v>51.45</v>
      </c>
      <c r="J39" s="7">
        <v>2.3380000000000001</v>
      </c>
      <c r="K39" s="7">
        <v>1.6739999999999999</v>
      </c>
      <c r="L39" s="7">
        <v>9509</v>
      </c>
      <c r="M39" s="6">
        <v>60</v>
      </c>
      <c r="N39" s="13">
        <f t="shared" si="0"/>
        <v>5.7929724596391265E-2</v>
      </c>
      <c r="O39" s="7">
        <f t="shared" si="1"/>
        <v>0.43139156614333923</v>
      </c>
    </row>
    <row r="40" spans="1:15">
      <c r="A40" s="8">
        <v>28</v>
      </c>
      <c r="B40" s="6">
        <v>1000</v>
      </c>
      <c r="C40" s="7">
        <v>998.51199999999994</v>
      </c>
      <c r="D40" s="7">
        <v>707</v>
      </c>
      <c r="E40" s="7">
        <v>877</v>
      </c>
      <c r="F40" s="7">
        <v>1.06</v>
      </c>
      <c r="G40" s="7">
        <v>76.099999999999994</v>
      </c>
      <c r="H40" s="7">
        <v>53.95</v>
      </c>
      <c r="I40" s="7">
        <v>48.47</v>
      </c>
      <c r="J40" s="7">
        <v>1.88</v>
      </c>
      <c r="K40" s="7">
        <v>1.4039999999999999</v>
      </c>
      <c r="L40" s="7">
        <v>10441</v>
      </c>
      <c r="M40" s="6">
        <v>60</v>
      </c>
      <c r="N40" s="13">
        <f t="shared" si="0"/>
        <v>5.1234567901234568E-2</v>
      </c>
      <c r="O40" s="7">
        <f t="shared" si="1"/>
        <v>0.38153401628578931</v>
      </c>
    </row>
    <row r="41" spans="1:15">
      <c r="A41" s="5">
        <v>29</v>
      </c>
      <c r="B41" s="6">
        <v>900</v>
      </c>
      <c r="C41" s="7">
        <v>898.88699999999994</v>
      </c>
      <c r="D41" s="7">
        <v>636</v>
      </c>
      <c r="E41" s="7">
        <v>785</v>
      </c>
      <c r="F41" s="7">
        <v>1.1000000000000001</v>
      </c>
      <c r="G41" s="7">
        <v>65.680000000000007</v>
      </c>
      <c r="H41" s="7">
        <v>48.42</v>
      </c>
      <c r="I41" s="7">
        <v>45.51</v>
      </c>
      <c r="J41" s="7">
        <v>1.5189999999999999</v>
      </c>
      <c r="K41" s="7">
        <v>1.163</v>
      </c>
      <c r="L41" s="7">
        <v>10903</v>
      </c>
      <c r="M41" s="6">
        <v>60</v>
      </c>
      <c r="N41" s="13">
        <f t="shared" si="0"/>
        <v>4.5982905982905983E-2</v>
      </c>
      <c r="O41" s="7">
        <f t="shared" si="1"/>
        <v>0.34242589561738496</v>
      </c>
    </row>
    <row r="42" spans="1:15">
      <c r="A42" s="8">
        <v>30</v>
      </c>
      <c r="B42" s="6">
        <v>800</v>
      </c>
      <c r="C42" s="7">
        <v>799.24300000000005</v>
      </c>
      <c r="D42" s="7">
        <v>566</v>
      </c>
      <c r="E42" s="7">
        <v>692</v>
      </c>
      <c r="F42" s="7">
        <v>0.51</v>
      </c>
      <c r="G42" s="7">
        <v>58.23</v>
      </c>
      <c r="H42" s="7">
        <v>43.67</v>
      </c>
      <c r="I42" s="7">
        <v>42.79</v>
      </c>
      <c r="J42" s="7">
        <v>1.218</v>
      </c>
      <c r="K42" s="7">
        <v>0.94599999999999995</v>
      </c>
      <c r="L42" s="7">
        <v>10927</v>
      </c>
      <c r="M42" s="6">
        <v>60</v>
      </c>
      <c r="N42" s="13">
        <f t="shared" si="0"/>
        <v>4.1471984805318142E-2</v>
      </c>
      <c r="O42" s="7">
        <f t="shared" si="1"/>
        <v>0.30883392940130527</v>
      </c>
    </row>
    <row r="43" spans="1:15">
      <c r="A43" s="5">
        <v>31</v>
      </c>
      <c r="B43" s="6">
        <v>700</v>
      </c>
      <c r="C43" s="7">
        <v>699.42899999999997</v>
      </c>
      <c r="D43" s="7">
        <v>495</v>
      </c>
      <c r="E43" s="7">
        <v>597</v>
      </c>
      <c r="F43" s="7">
        <v>0.16</v>
      </c>
      <c r="G43" s="7">
        <v>52.35</v>
      </c>
      <c r="H43" s="7">
        <v>39.619999999999997</v>
      </c>
      <c r="I43" s="7">
        <v>40.020000000000003</v>
      </c>
      <c r="J43" s="7">
        <v>0.96699999999999997</v>
      </c>
      <c r="K43" s="7">
        <v>0.753</v>
      </c>
      <c r="L43" s="7">
        <v>10642</v>
      </c>
      <c r="M43" s="6">
        <v>60</v>
      </c>
      <c r="N43" s="13">
        <f t="shared" si="0"/>
        <v>3.7625830959164289E-2</v>
      </c>
      <c r="O43" s="7">
        <f t="shared" si="1"/>
        <v>0.28019235820654254</v>
      </c>
    </row>
    <row r="44" spans="1:15">
      <c r="A44" s="8">
        <v>32</v>
      </c>
      <c r="B44" s="6">
        <v>600</v>
      </c>
      <c r="C44" s="7">
        <v>598.06399999999996</v>
      </c>
      <c r="D44" s="7">
        <v>423</v>
      </c>
      <c r="E44" s="7">
        <v>500</v>
      </c>
      <c r="F44" s="7">
        <v>0.03</v>
      </c>
      <c r="G44" s="7">
        <v>47.21</v>
      </c>
      <c r="H44" s="7">
        <v>35.909999999999997</v>
      </c>
      <c r="I44" s="7">
        <v>37.03</v>
      </c>
      <c r="J44" s="7">
        <v>0.749</v>
      </c>
      <c r="K44" s="7">
        <v>0.57799999999999996</v>
      </c>
      <c r="L44" s="7">
        <v>10082</v>
      </c>
      <c r="M44" s="6">
        <v>60</v>
      </c>
      <c r="N44" s="13">
        <f t="shared" si="0"/>
        <v>3.4102564102564098E-2</v>
      </c>
      <c r="O44" s="7">
        <f t="shared" si="1"/>
        <v>0.25395526459356244</v>
      </c>
    </row>
    <row r="45" spans="1:15">
      <c r="A45" s="5">
        <v>33</v>
      </c>
      <c r="B45" s="6">
        <v>500</v>
      </c>
      <c r="C45" s="7">
        <v>498.21800000000002</v>
      </c>
      <c r="D45" s="7">
        <v>352</v>
      </c>
      <c r="E45" s="7">
        <v>404</v>
      </c>
      <c r="F45" s="7">
        <v>0.1</v>
      </c>
      <c r="G45" s="7">
        <v>42.52</v>
      </c>
      <c r="H45" s="7">
        <v>32.46</v>
      </c>
      <c r="I45" s="7">
        <v>33.71</v>
      </c>
      <c r="J45" s="7">
        <v>0.56399999999999995</v>
      </c>
      <c r="K45" s="7">
        <v>0.42599999999999999</v>
      </c>
      <c r="L45" s="7">
        <v>9328</v>
      </c>
      <c r="M45" s="6">
        <v>60</v>
      </c>
      <c r="N45" s="13">
        <f t="shared" si="0"/>
        <v>3.0826210826210829E-2</v>
      </c>
      <c r="O45" s="7">
        <f t="shared" si="1"/>
        <v>0.22955688913135722</v>
      </c>
    </row>
    <row r="46" spans="1:15">
      <c r="A46" s="8">
        <v>34</v>
      </c>
      <c r="B46" s="6">
        <v>400</v>
      </c>
      <c r="C46" s="7">
        <v>398.66800000000001</v>
      </c>
      <c r="D46" s="7">
        <v>282</v>
      </c>
      <c r="E46" s="7">
        <v>310</v>
      </c>
      <c r="F46" s="7">
        <v>0.27</v>
      </c>
      <c r="G46" s="7">
        <v>38.35</v>
      </c>
      <c r="H46" s="7">
        <v>29.2</v>
      </c>
      <c r="I46" s="7">
        <v>29.9</v>
      </c>
      <c r="J46" s="7">
        <v>0.40600000000000003</v>
      </c>
      <c r="K46" s="7">
        <v>0.29399999999999998</v>
      </c>
      <c r="L46" s="7">
        <v>8282</v>
      </c>
      <c r="M46" s="6">
        <v>60</v>
      </c>
      <c r="N46" s="13">
        <f t="shared" si="0"/>
        <v>2.7730294396961064E-2</v>
      </c>
      <c r="O46" s="7">
        <f t="shared" si="1"/>
        <v>0.20650219231779515</v>
      </c>
    </row>
    <row r="47" spans="1:15">
      <c r="A47" s="5">
        <v>35</v>
      </c>
      <c r="B47" s="6">
        <v>300</v>
      </c>
      <c r="C47" s="7">
        <v>298.95</v>
      </c>
      <c r="D47" s="7">
        <v>211</v>
      </c>
      <c r="E47" s="7">
        <v>217</v>
      </c>
      <c r="F47" s="7">
        <v>0.56999999999999995</v>
      </c>
      <c r="G47" s="7">
        <v>34.619999999999997</v>
      </c>
      <c r="H47" s="7">
        <v>26.06</v>
      </c>
      <c r="I47" s="7">
        <v>25.57</v>
      </c>
      <c r="J47" s="7">
        <v>0.27100000000000002</v>
      </c>
      <c r="K47" s="7">
        <v>0.184</v>
      </c>
      <c r="L47" s="7">
        <v>6874</v>
      </c>
      <c r="M47" s="6">
        <v>60</v>
      </c>
      <c r="N47" s="13">
        <f t="shared" si="0"/>
        <v>2.4748338081671414E-2</v>
      </c>
      <c r="O47" s="7">
        <f t="shared" si="1"/>
        <v>0.1842961346507446</v>
      </c>
    </row>
    <row r="48" spans="1:15">
      <c r="A48" s="8">
        <v>36</v>
      </c>
      <c r="B48" s="6">
        <v>200</v>
      </c>
      <c r="C48" s="7">
        <v>199.239</v>
      </c>
      <c r="D48" s="7">
        <v>141</v>
      </c>
      <c r="E48" s="7">
        <v>128</v>
      </c>
      <c r="F48" s="7">
        <v>0.77</v>
      </c>
      <c r="G48" s="7">
        <v>30.38</v>
      </c>
      <c r="H48" s="7">
        <v>22.42</v>
      </c>
      <c r="I48" s="7">
        <v>19.8</v>
      </c>
      <c r="J48" s="7">
        <v>0.155</v>
      </c>
      <c r="K48" s="7">
        <v>9.2999999999999999E-2</v>
      </c>
      <c r="L48" s="7">
        <v>5231</v>
      </c>
      <c r="M48" s="6">
        <v>60</v>
      </c>
      <c r="N48" s="13">
        <f t="shared" si="0"/>
        <v>2.1291547958214627E-2</v>
      </c>
      <c r="O48" s="7">
        <f t="shared" si="1"/>
        <v>0.15855408053989614</v>
      </c>
    </row>
    <row r="49" spans="1:15">
      <c r="A49" s="5">
        <v>37</v>
      </c>
      <c r="B49" s="17" t="s">
        <v>65</v>
      </c>
      <c r="C49" s="14">
        <v>1596.1669999999999</v>
      </c>
      <c r="D49" s="14">
        <v>1132</v>
      </c>
      <c r="E49" s="14">
        <v>1256</v>
      </c>
      <c r="F49" s="14">
        <v>0.2</v>
      </c>
      <c r="G49" s="14">
        <v>2518.58</v>
      </c>
      <c r="H49" s="14">
        <v>957.85</v>
      </c>
      <c r="I49" s="14">
        <v>64.78</v>
      </c>
      <c r="J49" s="14">
        <v>53.475999999999999</v>
      </c>
      <c r="K49" s="14">
        <v>3.8490000000000002</v>
      </c>
      <c r="L49" s="14">
        <v>504</v>
      </c>
      <c r="M49" s="5">
        <v>60</v>
      </c>
      <c r="N49" s="15">
        <f t="shared" si="0"/>
        <v>0.90963912630579302</v>
      </c>
      <c r="O49" s="14">
        <f t="shared" si="1"/>
        <v>6.7739083873835648</v>
      </c>
    </row>
    <row r="50" spans="1:15">
      <c r="A50" s="8">
        <v>38</v>
      </c>
      <c r="B50" s="17" t="s">
        <v>66</v>
      </c>
      <c r="C50" s="12">
        <v>1685.596</v>
      </c>
      <c r="D50" s="12">
        <v>1198</v>
      </c>
      <c r="E50" s="12">
        <v>1281</v>
      </c>
      <c r="F50" s="12">
        <v>0.09</v>
      </c>
      <c r="G50" s="12">
        <v>5009.99</v>
      </c>
      <c r="H50" s="12">
        <v>2007.19</v>
      </c>
      <c r="I50" s="12">
        <v>70.459999999999994</v>
      </c>
      <c r="J50" s="12">
        <v>118.53100000000001</v>
      </c>
      <c r="K50" s="12">
        <v>4.3460000000000001</v>
      </c>
      <c r="L50" s="12">
        <v>267</v>
      </c>
      <c r="M50" s="8">
        <v>60</v>
      </c>
      <c r="N50" s="16">
        <f t="shared" si="0"/>
        <v>1.9061633428300095</v>
      </c>
      <c r="O50" s="12">
        <f t="shared" si="1"/>
        <v>14.194833404053263</v>
      </c>
    </row>
    <row r="51" spans="1:15">
      <c r="A51" s="5">
        <v>39</v>
      </c>
      <c r="B51" s="17" t="s">
        <v>67</v>
      </c>
      <c r="C51" s="14">
        <v>1796.5</v>
      </c>
      <c r="D51" s="14">
        <v>1280</v>
      </c>
      <c r="E51" s="14">
        <v>1294</v>
      </c>
      <c r="F51" s="14">
        <v>0.04</v>
      </c>
      <c r="G51" s="14">
        <v>10038.15</v>
      </c>
      <c r="H51" s="14">
        <v>4201.9799999999996</v>
      </c>
      <c r="I51" s="14">
        <v>77.28</v>
      </c>
      <c r="J51" s="14">
        <v>265.22199999999998</v>
      </c>
      <c r="K51" s="14">
        <v>4.9720000000000004</v>
      </c>
      <c r="L51" s="14">
        <v>142</v>
      </c>
      <c r="M51" s="5">
        <v>60</v>
      </c>
      <c r="N51" s="15">
        <f>H51/1053</f>
        <v>3.99048433048433</v>
      </c>
      <c r="O51" s="14">
        <f t="shared" si="1"/>
        <v>29.716372673819478</v>
      </c>
    </row>
  </sheetData>
  <mergeCells count="19">
    <mergeCell ref="E8:I8"/>
    <mergeCell ref="L8:P8"/>
    <mergeCell ref="E9:I9"/>
    <mergeCell ref="L9:P9"/>
    <mergeCell ref="E10:I10"/>
    <mergeCell ref="L10:P10"/>
    <mergeCell ref="E5:I5"/>
    <mergeCell ref="L5:P5"/>
    <mergeCell ref="E6:I6"/>
    <mergeCell ref="L6:P6"/>
    <mergeCell ref="E7:I7"/>
    <mergeCell ref="L7:P7"/>
    <mergeCell ref="E4:I4"/>
    <mergeCell ref="L4:P4"/>
    <mergeCell ref="D1:Q1"/>
    <mergeCell ref="E2:I2"/>
    <mergeCell ref="L2:P2"/>
    <mergeCell ref="E3:I3"/>
    <mergeCell ref="L3:P3"/>
  </mergeCells>
  <pageMargins left="0.78740157499999996" right="0.78740157499999996" top="0.984251969" bottom="0.984251969" header="0.49212598499999999" footer="0.49212598499999999"/>
  <pageSetup paperSize="9" scale="87" orientation="landscape" horizontalDpi="4294967294" verticalDpi="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51"/>
  <sheetViews>
    <sheetView workbookViewId="0">
      <pane ySplit="12" topLeftCell="A13" activePane="bottomLeft" state="frozen"/>
      <selection pane="bottomLeft" activeCell="D1" sqref="D1:Q1"/>
    </sheetView>
  </sheetViews>
  <sheetFormatPr defaultRowHeight="13.2"/>
  <cols>
    <col min="1" max="17" width="10.77734375" style="1" customWidth="1"/>
    <col min="18" max="16384" width="8.88671875" style="1"/>
  </cols>
  <sheetData>
    <row r="1" spans="1:17" ht="14.4" customHeight="1">
      <c r="A1" s="9"/>
      <c r="D1" s="19" t="s">
        <v>51</v>
      </c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1"/>
    </row>
    <row r="2" spans="1:17" ht="26.4" customHeight="1">
      <c r="D2" s="3" t="s">
        <v>52</v>
      </c>
      <c r="E2" s="22" t="s">
        <v>53</v>
      </c>
      <c r="F2" s="22"/>
      <c r="G2" s="22"/>
      <c r="H2" s="22"/>
      <c r="I2" s="22"/>
      <c r="J2" s="3" t="s">
        <v>54</v>
      </c>
      <c r="K2" s="3" t="s">
        <v>52</v>
      </c>
      <c r="L2" s="22" t="s">
        <v>53</v>
      </c>
      <c r="M2" s="22"/>
      <c r="N2" s="22"/>
      <c r="O2" s="22"/>
      <c r="P2" s="22"/>
      <c r="Q2" s="3" t="s">
        <v>54</v>
      </c>
    </row>
    <row r="3" spans="1:17">
      <c r="D3" s="2" t="s">
        <v>11</v>
      </c>
      <c r="E3" s="18" t="s">
        <v>12</v>
      </c>
      <c r="F3" s="18"/>
      <c r="G3" s="18"/>
      <c r="H3" s="18"/>
      <c r="I3" s="18"/>
      <c r="J3" s="2" t="s">
        <v>13</v>
      </c>
      <c r="K3" s="2" t="s">
        <v>31</v>
      </c>
      <c r="L3" s="18" t="s">
        <v>32</v>
      </c>
      <c r="M3" s="18"/>
      <c r="N3" s="18"/>
      <c r="O3" s="18"/>
      <c r="P3" s="18"/>
      <c r="Q3" s="2" t="s">
        <v>30</v>
      </c>
    </row>
    <row r="4" spans="1:17">
      <c r="D4" s="2" t="s">
        <v>14</v>
      </c>
      <c r="E4" s="18" t="s">
        <v>15</v>
      </c>
      <c r="F4" s="18"/>
      <c r="G4" s="18"/>
      <c r="H4" s="18"/>
      <c r="I4" s="18"/>
      <c r="J4" s="2" t="s">
        <v>16</v>
      </c>
      <c r="K4" s="2" t="s">
        <v>33</v>
      </c>
      <c r="L4" s="18" t="s">
        <v>34</v>
      </c>
      <c r="M4" s="18"/>
      <c r="N4" s="18"/>
      <c r="O4" s="18"/>
      <c r="P4" s="18"/>
      <c r="Q4" s="2" t="s">
        <v>30</v>
      </c>
    </row>
    <row r="5" spans="1:17">
      <c r="A5" s="10" t="s">
        <v>61</v>
      </c>
      <c r="D5" s="2" t="s">
        <v>17</v>
      </c>
      <c r="E5" s="18" t="s">
        <v>18</v>
      </c>
      <c r="F5" s="18"/>
      <c r="G5" s="18"/>
      <c r="H5" s="18"/>
      <c r="I5" s="18"/>
      <c r="J5" s="2" t="s">
        <v>16</v>
      </c>
      <c r="K5" s="2" t="s">
        <v>35</v>
      </c>
      <c r="L5" s="18" t="s">
        <v>36</v>
      </c>
      <c r="M5" s="18"/>
      <c r="N5" s="18"/>
      <c r="O5" s="18"/>
      <c r="P5" s="18"/>
      <c r="Q5" s="2" t="s">
        <v>37</v>
      </c>
    </row>
    <row r="6" spans="1:17">
      <c r="A6" s="11" t="s">
        <v>60</v>
      </c>
      <c r="D6" s="2" t="s">
        <v>19</v>
      </c>
      <c r="E6" s="18" t="s">
        <v>20</v>
      </c>
      <c r="F6" s="18"/>
      <c r="G6" s="18"/>
      <c r="H6" s="18"/>
      <c r="I6" s="18"/>
      <c r="J6" s="2" t="s">
        <v>16</v>
      </c>
      <c r="K6" s="2" t="s">
        <v>38</v>
      </c>
      <c r="L6" s="18" t="s">
        <v>39</v>
      </c>
      <c r="M6" s="18"/>
      <c r="N6" s="18"/>
      <c r="O6" s="18"/>
      <c r="P6" s="18"/>
      <c r="Q6" s="2" t="s">
        <v>40</v>
      </c>
    </row>
    <row r="7" spans="1:17">
      <c r="D7" s="2" t="s">
        <v>21</v>
      </c>
      <c r="E7" s="18" t="s">
        <v>22</v>
      </c>
      <c r="F7" s="18"/>
      <c r="G7" s="18"/>
      <c r="H7" s="18"/>
      <c r="I7" s="18"/>
      <c r="J7" s="2" t="s">
        <v>16</v>
      </c>
      <c r="K7" s="2" t="s">
        <v>41</v>
      </c>
      <c r="L7" s="18" t="s">
        <v>42</v>
      </c>
      <c r="M7" s="18"/>
      <c r="N7" s="18"/>
      <c r="O7" s="18"/>
      <c r="P7" s="18"/>
      <c r="Q7" s="2" t="s">
        <v>13</v>
      </c>
    </row>
    <row r="8" spans="1:17">
      <c r="A8" s="1" t="s">
        <v>81</v>
      </c>
      <c r="D8" s="2" t="s">
        <v>23</v>
      </c>
      <c r="E8" s="18" t="s">
        <v>24</v>
      </c>
      <c r="F8" s="18"/>
      <c r="G8" s="18"/>
      <c r="H8" s="18"/>
      <c r="I8" s="18"/>
      <c r="J8" s="2" t="s">
        <v>23</v>
      </c>
      <c r="K8" s="2" t="s">
        <v>43</v>
      </c>
      <c r="L8" s="18" t="s">
        <v>44</v>
      </c>
      <c r="M8" s="18"/>
      <c r="N8" s="18"/>
      <c r="O8" s="18"/>
      <c r="P8" s="18"/>
      <c r="Q8" s="2" t="s">
        <v>45</v>
      </c>
    </row>
    <row r="9" spans="1:17">
      <c r="A9" s="1" t="s">
        <v>62</v>
      </c>
      <c r="D9" s="2" t="s">
        <v>25</v>
      </c>
      <c r="E9" s="18" t="s">
        <v>26</v>
      </c>
      <c r="F9" s="18"/>
      <c r="G9" s="18"/>
      <c r="H9" s="18"/>
      <c r="I9" s="18"/>
      <c r="J9" s="2" t="s">
        <v>27</v>
      </c>
      <c r="K9" s="2" t="s">
        <v>46</v>
      </c>
      <c r="L9" s="18" t="s">
        <v>47</v>
      </c>
      <c r="M9" s="18"/>
      <c r="N9" s="18"/>
      <c r="O9" s="18"/>
      <c r="P9" s="18"/>
      <c r="Q9" s="2" t="s">
        <v>48</v>
      </c>
    </row>
    <row r="10" spans="1:17">
      <c r="A10" s="1" t="s">
        <v>82</v>
      </c>
      <c r="D10" s="2" t="s">
        <v>28</v>
      </c>
      <c r="E10" s="18" t="s">
        <v>29</v>
      </c>
      <c r="F10" s="18"/>
      <c r="G10" s="18"/>
      <c r="H10" s="18"/>
      <c r="I10" s="18"/>
      <c r="J10" s="2" t="s">
        <v>30</v>
      </c>
      <c r="K10" s="2" t="s">
        <v>49</v>
      </c>
      <c r="L10" s="18" t="s">
        <v>50</v>
      </c>
      <c r="M10" s="18"/>
      <c r="N10" s="18"/>
      <c r="O10" s="18"/>
      <c r="P10" s="18"/>
      <c r="Q10" s="2" t="s">
        <v>48</v>
      </c>
    </row>
    <row r="11" spans="1:17" ht="7.8" customHeight="1"/>
    <row r="12" spans="1:17" ht="13.2" customHeight="1">
      <c r="A12" s="4" t="s">
        <v>0</v>
      </c>
      <c r="B12" s="4" t="s">
        <v>1</v>
      </c>
      <c r="C12" s="4" t="s">
        <v>2</v>
      </c>
      <c r="D12" s="4" t="s">
        <v>3</v>
      </c>
      <c r="E12" s="4" t="s">
        <v>4</v>
      </c>
      <c r="F12" s="4" t="s">
        <v>5</v>
      </c>
      <c r="G12" s="4" t="s">
        <v>6</v>
      </c>
      <c r="H12" s="4" t="s">
        <v>7</v>
      </c>
      <c r="I12" s="4" t="s">
        <v>8</v>
      </c>
      <c r="J12" s="4" t="s">
        <v>9</v>
      </c>
      <c r="K12" s="4" t="s">
        <v>10</v>
      </c>
      <c r="L12" s="4" t="s">
        <v>55</v>
      </c>
      <c r="M12" s="4" t="s">
        <v>56</v>
      </c>
      <c r="N12" s="4" t="s">
        <v>57</v>
      </c>
      <c r="O12" s="4" t="s">
        <v>58</v>
      </c>
    </row>
    <row r="13" spans="1:17">
      <c r="A13" s="5">
        <v>1</v>
      </c>
      <c r="B13" s="6">
        <v>1850</v>
      </c>
      <c r="C13" s="7">
        <v>1849.0060000000001</v>
      </c>
      <c r="D13" s="7">
        <v>1320</v>
      </c>
      <c r="E13" s="7">
        <v>1189</v>
      </c>
      <c r="F13" s="7">
        <v>0.01</v>
      </c>
      <c r="G13" s="7">
        <v>13516.03</v>
      </c>
      <c r="H13" s="7">
        <v>5690.74</v>
      </c>
      <c r="I13" s="7">
        <v>72.739999999999995</v>
      </c>
      <c r="J13" s="7">
        <v>308.61399999999998</v>
      </c>
      <c r="K13" s="7">
        <v>4.306</v>
      </c>
      <c r="L13" s="7">
        <v>108</v>
      </c>
      <c r="M13" s="6">
        <v>50</v>
      </c>
      <c r="N13" s="13">
        <f t="shared" ref="N13:N50" si="0">H13/1053</f>
        <v>5.4043114909781576</v>
      </c>
      <c r="O13" s="7">
        <f t="shared" ref="O13:O51" si="1">700*N13/94</f>
        <v>40.244872805156497</v>
      </c>
    </row>
    <row r="14" spans="1:17">
      <c r="A14" s="8">
        <v>2</v>
      </c>
      <c r="B14" s="6">
        <v>1800</v>
      </c>
      <c r="C14" s="7">
        <v>1798.345</v>
      </c>
      <c r="D14" s="7">
        <v>1281</v>
      </c>
      <c r="E14" s="7">
        <v>1249</v>
      </c>
      <c r="F14" s="7">
        <v>0</v>
      </c>
      <c r="G14" s="7">
        <v>9992.7199999999993</v>
      </c>
      <c r="H14" s="7">
        <v>4166.82</v>
      </c>
      <c r="I14" s="7">
        <v>77.28</v>
      </c>
      <c r="J14" s="7">
        <v>219.35</v>
      </c>
      <c r="K14" s="7">
        <v>4.109</v>
      </c>
      <c r="L14" s="7">
        <v>143</v>
      </c>
      <c r="M14" s="6">
        <v>50</v>
      </c>
      <c r="N14" s="13">
        <f t="shared" si="0"/>
        <v>3.957094017094017</v>
      </c>
      <c r="O14" s="7">
        <f t="shared" si="1"/>
        <v>29.467721403891616</v>
      </c>
    </row>
    <row r="15" spans="1:17">
      <c r="A15" s="5">
        <v>3</v>
      </c>
      <c r="B15" s="6">
        <v>1700</v>
      </c>
      <c r="C15" s="7">
        <v>1697.866</v>
      </c>
      <c r="D15" s="7">
        <v>1207</v>
      </c>
      <c r="E15" s="7">
        <v>1187</v>
      </c>
      <c r="F15" s="7">
        <v>0.02</v>
      </c>
      <c r="G15" s="7">
        <v>5348.67</v>
      </c>
      <c r="H15" s="7">
        <v>2146.7399999999998</v>
      </c>
      <c r="I15" s="7">
        <v>75.010000000000005</v>
      </c>
      <c r="J15" s="7">
        <v>106.411</v>
      </c>
      <c r="K15" s="7">
        <v>3.66</v>
      </c>
      <c r="L15" s="7">
        <v>252</v>
      </c>
      <c r="M15" s="6">
        <v>50</v>
      </c>
      <c r="N15" s="13">
        <f t="shared" si="0"/>
        <v>2.0386894586894586</v>
      </c>
      <c r="O15" s="7">
        <f t="shared" si="1"/>
        <v>15.181730011517244</v>
      </c>
    </row>
    <row r="16" spans="1:17">
      <c r="A16" s="8">
        <v>4</v>
      </c>
      <c r="B16" s="6">
        <v>1600</v>
      </c>
      <c r="C16" s="7">
        <v>1596.5530000000001</v>
      </c>
      <c r="D16" s="7">
        <v>1132</v>
      </c>
      <c r="E16" s="7">
        <v>1167</v>
      </c>
      <c r="F16" s="7">
        <v>0.14000000000000001</v>
      </c>
      <c r="G16" s="7">
        <v>2389.0100000000002</v>
      </c>
      <c r="H16" s="7">
        <v>907.28</v>
      </c>
      <c r="I16" s="7">
        <v>69.33</v>
      </c>
      <c r="J16" s="7">
        <v>42.21</v>
      </c>
      <c r="K16" s="7">
        <v>3.234</v>
      </c>
      <c r="L16" s="7">
        <v>531</v>
      </c>
      <c r="M16" s="6">
        <v>50</v>
      </c>
      <c r="N16" s="13">
        <f t="shared" si="0"/>
        <v>0.86161443494776824</v>
      </c>
      <c r="O16" s="7">
        <f t="shared" si="1"/>
        <v>6.4162777070578487</v>
      </c>
    </row>
    <row r="17" spans="1:15">
      <c r="A17" s="5">
        <v>5</v>
      </c>
      <c r="B17" s="6">
        <v>1500</v>
      </c>
      <c r="C17" s="7">
        <v>1496.13</v>
      </c>
      <c r="D17" s="7">
        <v>1061</v>
      </c>
      <c r="E17" s="7">
        <v>1138</v>
      </c>
      <c r="F17" s="7">
        <v>0.1</v>
      </c>
      <c r="G17" s="7">
        <v>906.05</v>
      </c>
      <c r="H17" s="7">
        <v>340.11</v>
      </c>
      <c r="I17" s="7">
        <v>66.83</v>
      </c>
      <c r="J17" s="7">
        <v>14.821999999999999</v>
      </c>
      <c r="K17" s="7">
        <v>2.7890000000000001</v>
      </c>
      <c r="L17" s="7">
        <v>1314</v>
      </c>
      <c r="M17" s="6">
        <v>50</v>
      </c>
      <c r="N17" s="13">
        <f t="shared" si="0"/>
        <v>0.32299145299145299</v>
      </c>
      <c r="O17" s="7">
        <f t="shared" si="1"/>
        <v>2.4052555010001817</v>
      </c>
    </row>
    <row r="18" spans="1:15">
      <c r="A18" s="8">
        <v>6</v>
      </c>
      <c r="B18" s="6">
        <v>1400</v>
      </c>
      <c r="C18" s="7">
        <v>1397.2840000000001</v>
      </c>
      <c r="D18" s="7">
        <v>989</v>
      </c>
      <c r="E18" s="7">
        <v>1100</v>
      </c>
      <c r="F18" s="7">
        <v>0.24</v>
      </c>
      <c r="G18" s="7">
        <v>350</v>
      </c>
      <c r="H18" s="7">
        <v>151.4</v>
      </c>
      <c r="I18" s="7">
        <v>64.099999999999994</v>
      </c>
      <c r="J18" s="7">
        <v>6.1559999999999997</v>
      </c>
      <c r="K18" s="7">
        <v>2.347</v>
      </c>
      <c r="L18" s="7">
        <v>3176</v>
      </c>
      <c r="M18" s="6">
        <v>50</v>
      </c>
      <c r="N18" s="13">
        <f t="shared" si="0"/>
        <v>0.14377967711301046</v>
      </c>
      <c r="O18" s="7">
        <f t="shared" si="1"/>
        <v>1.0706997231819928</v>
      </c>
    </row>
    <row r="19" spans="1:15">
      <c r="A19" s="5">
        <v>7</v>
      </c>
      <c r="B19" s="6">
        <v>1300</v>
      </c>
      <c r="C19" s="7">
        <v>1297.018</v>
      </c>
      <c r="D19" s="7">
        <v>918</v>
      </c>
      <c r="E19" s="7">
        <v>1034</v>
      </c>
      <c r="F19" s="7">
        <v>0.63</v>
      </c>
      <c r="G19" s="7">
        <v>193.84</v>
      </c>
      <c r="H19" s="7">
        <v>101.85</v>
      </c>
      <c r="I19" s="7">
        <v>61.48</v>
      </c>
      <c r="J19" s="7">
        <v>3.843</v>
      </c>
      <c r="K19" s="7">
        <v>1.9830000000000001</v>
      </c>
      <c r="L19" s="7">
        <v>5325</v>
      </c>
      <c r="M19" s="6">
        <v>50</v>
      </c>
      <c r="N19" s="13">
        <f t="shared" si="0"/>
        <v>9.6723646723646722E-2</v>
      </c>
      <c r="O19" s="7">
        <f t="shared" si="1"/>
        <v>0.72028247560162451</v>
      </c>
    </row>
    <row r="20" spans="1:15">
      <c r="A20" s="8">
        <v>8</v>
      </c>
      <c r="B20" s="6">
        <v>1200</v>
      </c>
      <c r="C20" s="7">
        <v>1198.251</v>
      </c>
      <c r="D20" s="7">
        <v>849</v>
      </c>
      <c r="E20" s="7">
        <v>960</v>
      </c>
      <c r="F20" s="7">
        <v>0.74</v>
      </c>
      <c r="G20" s="7">
        <v>140.29</v>
      </c>
      <c r="H20" s="7">
        <v>83.22</v>
      </c>
      <c r="I20" s="7">
        <v>58.7</v>
      </c>
      <c r="J20" s="7">
        <v>2.9009999999999998</v>
      </c>
      <c r="K20" s="7">
        <v>1.6970000000000001</v>
      </c>
      <c r="L20" s="7">
        <v>6801</v>
      </c>
      <c r="M20" s="6">
        <v>50</v>
      </c>
      <c r="N20" s="13">
        <f t="shared" si="0"/>
        <v>7.9031339031339035E-2</v>
      </c>
      <c r="O20" s="7">
        <f t="shared" si="1"/>
        <v>0.58853124810571622</v>
      </c>
    </row>
    <row r="21" spans="1:15">
      <c r="A21" s="5">
        <v>9</v>
      </c>
      <c r="B21" s="6">
        <v>1100</v>
      </c>
      <c r="C21" s="7">
        <v>1099.5239999999999</v>
      </c>
      <c r="D21" s="7">
        <v>778</v>
      </c>
      <c r="E21" s="7">
        <v>883</v>
      </c>
      <c r="F21" s="7">
        <v>0.7</v>
      </c>
      <c r="G21" s="7">
        <v>112.96</v>
      </c>
      <c r="H21" s="7">
        <v>72.37</v>
      </c>
      <c r="I21" s="7">
        <v>55.97</v>
      </c>
      <c r="J21" s="7">
        <v>2.3140000000000001</v>
      </c>
      <c r="K21" s="7">
        <v>1.4490000000000001</v>
      </c>
      <c r="L21" s="7">
        <v>7750</v>
      </c>
      <c r="M21" s="6">
        <v>50</v>
      </c>
      <c r="N21" s="13">
        <f t="shared" si="0"/>
        <v>6.8727445394112061E-2</v>
      </c>
      <c r="O21" s="7">
        <f t="shared" si="1"/>
        <v>0.51180012527530261</v>
      </c>
    </row>
    <row r="22" spans="1:15">
      <c r="A22" s="8">
        <v>10</v>
      </c>
      <c r="B22" s="6">
        <v>1000</v>
      </c>
      <c r="C22" s="7">
        <v>998.63300000000004</v>
      </c>
      <c r="D22" s="7">
        <v>707</v>
      </c>
      <c r="E22" s="7">
        <v>800</v>
      </c>
      <c r="F22" s="7">
        <v>0.91</v>
      </c>
      <c r="G22" s="7">
        <v>96.13</v>
      </c>
      <c r="H22" s="7">
        <v>64.84</v>
      </c>
      <c r="I22" s="7">
        <v>53.24</v>
      </c>
      <c r="J22" s="7">
        <v>1.8819999999999999</v>
      </c>
      <c r="K22" s="7">
        <v>1.226</v>
      </c>
      <c r="L22" s="7">
        <v>8269</v>
      </c>
      <c r="M22" s="6">
        <v>50</v>
      </c>
      <c r="N22" s="13">
        <f t="shared" si="0"/>
        <v>6.1576448243114916E-2</v>
      </c>
      <c r="O22" s="7">
        <f t="shared" si="1"/>
        <v>0.45854801883170682</v>
      </c>
    </row>
    <row r="23" spans="1:15">
      <c r="A23" s="5">
        <v>11</v>
      </c>
      <c r="B23" s="6">
        <v>900</v>
      </c>
      <c r="C23" s="7">
        <v>897.58399999999995</v>
      </c>
      <c r="D23" s="7">
        <v>635</v>
      </c>
      <c r="E23" s="7">
        <v>716</v>
      </c>
      <c r="F23" s="7">
        <v>1.0900000000000001</v>
      </c>
      <c r="G23" s="7">
        <v>84.44</v>
      </c>
      <c r="H23" s="7">
        <v>58.94</v>
      </c>
      <c r="I23" s="7">
        <v>50.54</v>
      </c>
      <c r="J23" s="7">
        <v>1.5389999999999999</v>
      </c>
      <c r="K23" s="7">
        <v>1.0249999999999999</v>
      </c>
      <c r="L23" s="7">
        <v>8462</v>
      </c>
      <c r="M23" s="6">
        <v>50</v>
      </c>
      <c r="N23" s="13">
        <f t="shared" si="0"/>
        <v>5.597340930674264E-2</v>
      </c>
      <c r="O23" s="7">
        <f t="shared" si="1"/>
        <v>0.41682326079489201</v>
      </c>
    </row>
    <row r="24" spans="1:15">
      <c r="A24" s="8">
        <v>12</v>
      </c>
      <c r="B24" s="6">
        <v>800</v>
      </c>
      <c r="C24" s="7">
        <v>798.73500000000001</v>
      </c>
      <c r="D24" s="7">
        <v>565</v>
      </c>
      <c r="E24" s="7">
        <v>631</v>
      </c>
      <c r="F24" s="7">
        <v>0.95</v>
      </c>
      <c r="G24" s="7">
        <v>75.8</v>
      </c>
      <c r="H24" s="7">
        <v>54.11</v>
      </c>
      <c r="I24" s="7">
        <v>47.9</v>
      </c>
      <c r="J24" s="7">
        <v>1.256</v>
      </c>
      <c r="K24" s="7">
        <v>0.84799999999999998</v>
      </c>
      <c r="L24" s="7">
        <v>8385</v>
      </c>
      <c r="M24" s="6">
        <v>50</v>
      </c>
      <c r="N24" s="13">
        <f t="shared" si="0"/>
        <v>5.138651471984805E-2</v>
      </c>
      <c r="O24" s="7">
        <f t="shared" si="1"/>
        <v>0.3826655351478046</v>
      </c>
    </row>
    <row r="25" spans="1:15">
      <c r="A25" s="5">
        <v>13</v>
      </c>
      <c r="B25" s="6">
        <v>700</v>
      </c>
      <c r="C25" s="7">
        <v>697.86</v>
      </c>
      <c r="D25" s="7">
        <v>494</v>
      </c>
      <c r="E25" s="7">
        <v>544</v>
      </c>
      <c r="F25" s="7">
        <v>0.81</v>
      </c>
      <c r="G25" s="7">
        <v>68.36</v>
      </c>
      <c r="H25" s="7">
        <v>49.63</v>
      </c>
      <c r="I25" s="7">
        <v>45.09</v>
      </c>
      <c r="J25" s="7">
        <v>1.0069999999999999</v>
      </c>
      <c r="K25" s="7">
        <v>0.68300000000000005</v>
      </c>
      <c r="L25" s="7">
        <v>8130</v>
      </c>
      <c r="M25" s="6">
        <v>50</v>
      </c>
      <c r="N25" s="13">
        <f t="shared" si="0"/>
        <v>4.7132003798670469E-2</v>
      </c>
      <c r="O25" s="7">
        <f t="shared" si="1"/>
        <v>0.3509830070113758</v>
      </c>
    </row>
    <row r="26" spans="1:15">
      <c r="A26" s="8">
        <v>14</v>
      </c>
      <c r="B26" s="6">
        <v>600</v>
      </c>
      <c r="C26" s="7">
        <v>598.91399999999999</v>
      </c>
      <c r="D26" s="7">
        <v>424</v>
      </c>
      <c r="E26" s="7">
        <v>458</v>
      </c>
      <c r="F26" s="7">
        <v>0.61</v>
      </c>
      <c r="G26" s="7">
        <v>61.95</v>
      </c>
      <c r="H26" s="7">
        <v>45.56</v>
      </c>
      <c r="I26" s="7">
        <v>42.05</v>
      </c>
      <c r="J26" s="7">
        <v>0.79300000000000004</v>
      </c>
      <c r="K26" s="7">
        <v>0.53600000000000003</v>
      </c>
      <c r="L26" s="7">
        <v>7699</v>
      </c>
      <c r="M26" s="6">
        <v>50</v>
      </c>
      <c r="N26" s="13">
        <f t="shared" si="0"/>
        <v>4.3266856600189939E-2</v>
      </c>
      <c r="O26" s="7">
        <f t="shared" si="1"/>
        <v>0.32219999595886123</v>
      </c>
    </row>
    <row r="27" spans="1:15">
      <c r="A27" s="5">
        <v>15</v>
      </c>
      <c r="B27" s="6">
        <v>500</v>
      </c>
      <c r="C27" s="7">
        <v>498.19799999999998</v>
      </c>
      <c r="D27" s="7">
        <v>352</v>
      </c>
      <c r="E27" s="7">
        <v>371</v>
      </c>
      <c r="F27" s="7">
        <v>0.5</v>
      </c>
      <c r="G27" s="7">
        <v>56.07</v>
      </c>
      <c r="H27" s="7">
        <v>41.49</v>
      </c>
      <c r="I27" s="7">
        <v>38.5</v>
      </c>
      <c r="J27" s="7">
        <v>0.60099999999999998</v>
      </c>
      <c r="K27" s="7">
        <v>0.39900000000000002</v>
      </c>
      <c r="L27" s="7">
        <v>7078</v>
      </c>
      <c r="M27" s="6">
        <v>50</v>
      </c>
      <c r="N27" s="13">
        <f t="shared" si="0"/>
        <v>3.9401709401709402E-2</v>
      </c>
      <c r="O27" s="7">
        <f t="shared" si="1"/>
        <v>0.2934169849063466</v>
      </c>
    </row>
    <row r="28" spans="1:15">
      <c r="A28" s="8">
        <v>16</v>
      </c>
      <c r="B28" s="6">
        <v>400</v>
      </c>
      <c r="C28" s="7">
        <v>399.18900000000002</v>
      </c>
      <c r="D28" s="7">
        <v>282</v>
      </c>
      <c r="E28" s="7">
        <v>285</v>
      </c>
      <c r="F28" s="7">
        <v>0.39</v>
      </c>
      <c r="G28" s="7">
        <v>50.48</v>
      </c>
      <c r="H28" s="7">
        <v>37.450000000000003</v>
      </c>
      <c r="I28" s="7">
        <v>34.36</v>
      </c>
      <c r="J28" s="7">
        <v>0.434</v>
      </c>
      <c r="K28" s="7">
        <v>0.28000000000000003</v>
      </c>
      <c r="L28" s="7">
        <v>6301</v>
      </c>
      <c r="M28" s="6">
        <v>50</v>
      </c>
      <c r="N28" s="13">
        <f t="shared" si="0"/>
        <v>3.5565052231718901E-2</v>
      </c>
      <c r="O28" s="7">
        <f t="shared" si="1"/>
        <v>0.26484613364045989</v>
      </c>
    </row>
    <row r="29" spans="1:15">
      <c r="A29" s="5">
        <v>17</v>
      </c>
      <c r="B29" s="6">
        <v>300</v>
      </c>
      <c r="C29" s="7">
        <v>298.37700000000001</v>
      </c>
      <c r="D29" s="7">
        <v>211</v>
      </c>
      <c r="E29" s="7">
        <v>199</v>
      </c>
      <c r="F29" s="7">
        <v>0.35</v>
      </c>
      <c r="G29" s="7">
        <v>44.6</v>
      </c>
      <c r="H29" s="7">
        <v>32.979999999999997</v>
      </c>
      <c r="I29" s="7">
        <v>28.98</v>
      </c>
      <c r="J29" s="7">
        <v>0.28599999999999998</v>
      </c>
      <c r="K29" s="7">
        <v>0.17299999999999999</v>
      </c>
      <c r="L29" s="7">
        <v>5322</v>
      </c>
      <c r="M29" s="6">
        <v>50</v>
      </c>
      <c r="N29" s="13">
        <f t="shared" si="0"/>
        <v>3.1320037986704651E-2</v>
      </c>
      <c r="O29" s="7">
        <f t="shared" si="1"/>
        <v>0.23323432543290698</v>
      </c>
    </row>
    <row r="30" spans="1:15">
      <c r="A30" s="8">
        <v>18</v>
      </c>
      <c r="B30" s="6">
        <v>200</v>
      </c>
      <c r="C30" s="7">
        <v>199.559</v>
      </c>
      <c r="D30" s="7">
        <v>141</v>
      </c>
      <c r="E30" s="7">
        <v>119</v>
      </c>
      <c r="F30" s="7">
        <v>0.13</v>
      </c>
      <c r="G30" s="7">
        <v>38.049999999999997</v>
      </c>
      <c r="H30" s="7">
        <v>27.78</v>
      </c>
      <c r="I30" s="7">
        <v>22.13</v>
      </c>
      <c r="J30" s="7">
        <v>0.161</v>
      </c>
      <c r="K30" s="7">
        <v>8.5999999999999993E-2</v>
      </c>
      <c r="L30" s="7">
        <v>4177</v>
      </c>
      <c r="M30" s="6">
        <v>50</v>
      </c>
      <c r="N30" s="13">
        <f>H30/1053</f>
        <v>2.6381766381766383E-2</v>
      </c>
      <c r="O30" s="7">
        <f t="shared" si="1"/>
        <v>0.19645996241740923</v>
      </c>
    </row>
    <row r="31" spans="1:15">
      <c r="A31" s="5">
        <v>19</v>
      </c>
      <c r="B31" s="6">
        <v>1850</v>
      </c>
      <c r="C31" s="7">
        <v>1847.509</v>
      </c>
      <c r="D31" s="7">
        <v>1319</v>
      </c>
      <c r="E31" s="7">
        <v>1247</v>
      </c>
      <c r="F31" s="7">
        <v>0.01</v>
      </c>
      <c r="G31" s="7">
        <v>13288.76</v>
      </c>
      <c r="H31" s="7">
        <v>5598.32</v>
      </c>
      <c r="I31" s="7">
        <v>81.83</v>
      </c>
      <c r="J31" s="7">
        <v>364.06400000000002</v>
      </c>
      <c r="K31" s="7">
        <v>5.5519999999999996</v>
      </c>
      <c r="L31" s="7">
        <v>110</v>
      </c>
      <c r="M31" s="6">
        <v>60</v>
      </c>
      <c r="N31" s="13">
        <f>H31/1053</f>
        <v>5.3165432098765431</v>
      </c>
      <c r="O31" s="7">
        <f t="shared" si="1"/>
        <v>39.591279222484893</v>
      </c>
    </row>
    <row r="32" spans="1:15">
      <c r="A32" s="8">
        <v>20</v>
      </c>
      <c r="B32" s="6">
        <v>1800</v>
      </c>
      <c r="C32" s="7">
        <v>1798.827</v>
      </c>
      <c r="D32" s="7">
        <v>1282</v>
      </c>
      <c r="E32" s="7">
        <v>1223</v>
      </c>
      <c r="F32" s="7">
        <v>0</v>
      </c>
      <c r="G32" s="7">
        <v>9974.48</v>
      </c>
      <c r="H32" s="7">
        <v>4160.97</v>
      </c>
      <c r="I32" s="7">
        <v>77.28</v>
      </c>
      <c r="J32" s="7">
        <v>262.94600000000003</v>
      </c>
      <c r="K32" s="7">
        <v>5.3230000000000004</v>
      </c>
      <c r="L32" s="7">
        <v>143</v>
      </c>
      <c r="M32" s="6">
        <v>60</v>
      </c>
      <c r="N32" s="13">
        <f t="shared" si="0"/>
        <v>3.9515384615384619</v>
      </c>
      <c r="O32" s="7">
        <f t="shared" si="1"/>
        <v>29.426350245499183</v>
      </c>
    </row>
    <row r="33" spans="1:15">
      <c r="A33" s="5">
        <v>21</v>
      </c>
      <c r="B33" s="6">
        <v>1700</v>
      </c>
      <c r="C33" s="7">
        <v>1698.8620000000001</v>
      </c>
      <c r="D33" s="7">
        <v>1208</v>
      </c>
      <c r="E33" s="7">
        <v>1212</v>
      </c>
      <c r="F33" s="7">
        <v>0.08</v>
      </c>
      <c r="G33" s="7">
        <v>5389.55</v>
      </c>
      <c r="H33" s="7">
        <v>2168.46</v>
      </c>
      <c r="I33" s="7">
        <v>72.739999999999995</v>
      </c>
      <c r="J33" s="7">
        <v>129.09100000000001</v>
      </c>
      <c r="K33" s="7">
        <v>4.6900000000000004</v>
      </c>
      <c r="L33" s="7">
        <v>250</v>
      </c>
      <c r="M33" s="6">
        <v>60</v>
      </c>
      <c r="N33" s="13">
        <f t="shared" si="0"/>
        <v>2.0593162393162392</v>
      </c>
      <c r="O33" s="7">
        <f t="shared" si="1"/>
        <v>15.335333697035823</v>
      </c>
    </row>
    <row r="34" spans="1:15">
      <c r="A34" s="8">
        <v>22</v>
      </c>
      <c r="B34" s="6">
        <v>1600</v>
      </c>
      <c r="C34" s="7">
        <v>1599.2159999999999</v>
      </c>
      <c r="D34" s="7">
        <v>1134</v>
      </c>
      <c r="E34" s="7">
        <v>1188</v>
      </c>
      <c r="F34" s="7">
        <v>0.2</v>
      </c>
      <c r="G34" s="7">
        <v>2527.67</v>
      </c>
      <c r="H34" s="7">
        <v>966.15</v>
      </c>
      <c r="I34" s="7">
        <v>72.739999999999995</v>
      </c>
      <c r="J34" s="7">
        <v>54.043999999999997</v>
      </c>
      <c r="K34" s="7">
        <v>4.1429999999999998</v>
      </c>
      <c r="L34" s="7">
        <v>503</v>
      </c>
      <c r="M34" s="6">
        <v>60</v>
      </c>
      <c r="N34" s="13">
        <f t="shared" si="0"/>
        <v>0.91752136752136748</v>
      </c>
      <c r="O34" s="7">
        <f t="shared" si="1"/>
        <v>6.8326059283506089</v>
      </c>
    </row>
    <row r="35" spans="1:15">
      <c r="A35" s="5">
        <v>23</v>
      </c>
      <c r="B35" s="6">
        <v>1500</v>
      </c>
      <c r="C35" s="7">
        <v>1496.43</v>
      </c>
      <c r="D35" s="7">
        <v>1061</v>
      </c>
      <c r="E35" s="7">
        <v>1162</v>
      </c>
      <c r="F35" s="7">
        <v>0.04</v>
      </c>
      <c r="G35" s="7">
        <v>917.37</v>
      </c>
      <c r="H35" s="7">
        <v>344.24</v>
      </c>
      <c r="I35" s="7">
        <v>70.92</v>
      </c>
      <c r="J35" s="7">
        <v>18.009</v>
      </c>
      <c r="K35" s="7">
        <v>3.556</v>
      </c>
      <c r="L35" s="7">
        <v>1298</v>
      </c>
      <c r="M35" s="6">
        <v>60</v>
      </c>
      <c r="N35" s="13">
        <f t="shared" si="0"/>
        <v>0.32691358024691358</v>
      </c>
      <c r="O35" s="7">
        <f t="shared" si="1"/>
        <v>2.4344628316259525</v>
      </c>
    </row>
    <row r="36" spans="1:15">
      <c r="A36" s="8">
        <v>24</v>
      </c>
      <c r="B36" s="6">
        <v>1400</v>
      </c>
      <c r="C36" s="7">
        <v>1398.114</v>
      </c>
      <c r="D36" s="7">
        <v>991</v>
      </c>
      <c r="E36" s="7">
        <v>1118</v>
      </c>
      <c r="F36" s="7">
        <v>0.33</v>
      </c>
      <c r="G36" s="7">
        <v>351.93</v>
      </c>
      <c r="H36" s="7">
        <v>153.77000000000001</v>
      </c>
      <c r="I36" s="7">
        <v>68.53</v>
      </c>
      <c r="J36" s="7">
        <v>7.5090000000000003</v>
      </c>
      <c r="K36" s="7">
        <v>2.9950000000000001</v>
      </c>
      <c r="L36" s="7">
        <v>3161</v>
      </c>
      <c r="M36" s="6">
        <v>60</v>
      </c>
      <c r="N36" s="13">
        <f t="shared" si="0"/>
        <v>0.1460303893637227</v>
      </c>
      <c r="O36" s="7">
        <f t="shared" si="1"/>
        <v>1.0874603463255945</v>
      </c>
    </row>
    <row r="37" spans="1:15">
      <c r="A37" s="5">
        <v>25</v>
      </c>
      <c r="B37" s="6">
        <v>1300</v>
      </c>
      <c r="C37" s="7">
        <v>1298.5229999999999</v>
      </c>
      <c r="D37" s="7">
        <v>920</v>
      </c>
      <c r="E37" s="7">
        <v>1051</v>
      </c>
      <c r="F37" s="7">
        <v>0.45</v>
      </c>
      <c r="G37" s="7">
        <v>195.1</v>
      </c>
      <c r="H37" s="7">
        <v>103.95</v>
      </c>
      <c r="I37" s="7">
        <v>65.459999999999994</v>
      </c>
      <c r="J37" s="7">
        <v>4.7130000000000001</v>
      </c>
      <c r="K37" s="7">
        <v>2.5329999999999999</v>
      </c>
      <c r="L37" s="7">
        <v>5296</v>
      </c>
      <c r="M37" s="6">
        <v>60</v>
      </c>
      <c r="N37" s="13">
        <f t="shared" si="0"/>
        <v>9.8717948717948714E-2</v>
      </c>
      <c r="O37" s="7">
        <f t="shared" si="1"/>
        <v>0.73513366066557551</v>
      </c>
    </row>
    <row r="38" spans="1:15">
      <c r="A38" s="8">
        <v>26</v>
      </c>
      <c r="B38" s="6">
        <v>1200</v>
      </c>
      <c r="C38" s="7">
        <v>1198.636</v>
      </c>
      <c r="D38" s="7">
        <v>848</v>
      </c>
      <c r="E38" s="7">
        <v>974</v>
      </c>
      <c r="F38" s="7">
        <v>0.62</v>
      </c>
      <c r="G38" s="7">
        <v>140.66999999999999</v>
      </c>
      <c r="H38" s="7">
        <v>85.1</v>
      </c>
      <c r="I38" s="7">
        <v>62.22</v>
      </c>
      <c r="J38" s="7">
        <v>3.56</v>
      </c>
      <c r="K38" s="7">
        <v>2.161</v>
      </c>
      <c r="L38" s="7">
        <v>6784</v>
      </c>
      <c r="M38" s="6">
        <v>60</v>
      </c>
      <c r="N38" s="13">
        <f t="shared" si="0"/>
        <v>8.0816714150047472E-2</v>
      </c>
      <c r="O38" s="7">
        <f t="shared" si="1"/>
        <v>0.60182659473439604</v>
      </c>
    </row>
    <row r="39" spans="1:15">
      <c r="A39" s="5">
        <v>27</v>
      </c>
      <c r="B39" s="6">
        <v>1100</v>
      </c>
      <c r="C39" s="7">
        <v>1098.546</v>
      </c>
      <c r="D39" s="7">
        <v>778</v>
      </c>
      <c r="E39" s="7">
        <v>894</v>
      </c>
      <c r="F39" s="7">
        <v>0.67</v>
      </c>
      <c r="G39" s="7">
        <v>112.96</v>
      </c>
      <c r="H39" s="7">
        <v>73.92</v>
      </c>
      <c r="I39" s="7">
        <v>59.04</v>
      </c>
      <c r="J39" s="7">
        <v>2.8340000000000001</v>
      </c>
      <c r="K39" s="7">
        <v>1.837</v>
      </c>
      <c r="L39" s="7">
        <v>7742</v>
      </c>
      <c r="M39" s="6">
        <v>60</v>
      </c>
      <c r="N39" s="13">
        <f t="shared" si="0"/>
        <v>7.0199430199430202E-2</v>
      </c>
      <c r="O39" s="7">
        <f t="shared" si="1"/>
        <v>0.52276171425107598</v>
      </c>
    </row>
    <row r="40" spans="1:15">
      <c r="A40" s="8">
        <v>28</v>
      </c>
      <c r="B40" s="6">
        <v>1000</v>
      </c>
      <c r="C40" s="7">
        <v>998.279</v>
      </c>
      <c r="D40" s="7">
        <v>707</v>
      </c>
      <c r="E40" s="7">
        <v>810</v>
      </c>
      <c r="F40" s="7">
        <v>0.66</v>
      </c>
      <c r="G40" s="7">
        <v>96.73</v>
      </c>
      <c r="H40" s="7">
        <v>66.260000000000005</v>
      </c>
      <c r="I40" s="7">
        <v>56.06</v>
      </c>
      <c r="J40" s="7">
        <v>2.3079999999999998</v>
      </c>
      <c r="K40" s="7">
        <v>1.552</v>
      </c>
      <c r="L40" s="7">
        <v>8214</v>
      </c>
      <c r="M40" s="6">
        <v>60</v>
      </c>
      <c r="N40" s="13">
        <f t="shared" si="0"/>
        <v>6.2924976258309603E-2</v>
      </c>
      <c r="O40" s="7">
        <f t="shared" si="1"/>
        <v>0.46859024873209276</v>
      </c>
    </row>
    <row r="41" spans="1:15">
      <c r="A41" s="5">
        <v>29</v>
      </c>
      <c r="B41" s="6">
        <v>900</v>
      </c>
      <c r="C41" s="7">
        <v>898.13599999999997</v>
      </c>
      <c r="D41" s="7">
        <v>636</v>
      </c>
      <c r="E41" s="7">
        <v>724</v>
      </c>
      <c r="F41" s="7">
        <v>0.69</v>
      </c>
      <c r="G41" s="7">
        <v>85.48</v>
      </c>
      <c r="H41" s="7">
        <v>60.32</v>
      </c>
      <c r="I41" s="7">
        <v>53.1</v>
      </c>
      <c r="J41" s="7">
        <v>1.89</v>
      </c>
      <c r="K41" s="7">
        <v>1.2969999999999999</v>
      </c>
      <c r="L41" s="7">
        <v>8368</v>
      </c>
      <c r="M41" s="6">
        <v>60</v>
      </c>
      <c r="N41" s="13">
        <f t="shared" si="0"/>
        <v>5.7283950617283953E-2</v>
      </c>
      <c r="O41" s="7">
        <f t="shared" si="1"/>
        <v>0.42658261097977412</v>
      </c>
    </row>
    <row r="42" spans="1:15">
      <c r="A42" s="8">
        <v>30</v>
      </c>
      <c r="B42" s="6">
        <v>800</v>
      </c>
      <c r="C42" s="7">
        <v>797.86800000000005</v>
      </c>
      <c r="D42" s="7">
        <v>565</v>
      </c>
      <c r="E42" s="7">
        <v>638</v>
      </c>
      <c r="F42" s="7">
        <v>0.53</v>
      </c>
      <c r="G42" s="7">
        <v>76.62</v>
      </c>
      <c r="H42" s="7">
        <v>55.17</v>
      </c>
      <c r="I42" s="7">
        <v>50.15</v>
      </c>
      <c r="J42" s="7">
        <v>1.536</v>
      </c>
      <c r="K42" s="7">
        <v>1.0660000000000001</v>
      </c>
      <c r="L42" s="7">
        <v>8288</v>
      </c>
      <c r="M42" s="6">
        <v>60</v>
      </c>
      <c r="N42" s="13">
        <f t="shared" si="0"/>
        <v>5.2393162393162392E-2</v>
      </c>
      <c r="O42" s="7">
        <f t="shared" si="1"/>
        <v>0.39016184760865613</v>
      </c>
    </row>
    <row r="43" spans="1:15">
      <c r="A43" s="5">
        <v>31</v>
      </c>
      <c r="B43" s="6">
        <v>700</v>
      </c>
      <c r="C43" s="7">
        <v>699.38099999999997</v>
      </c>
      <c r="D43" s="7">
        <v>495</v>
      </c>
      <c r="E43" s="7">
        <v>552</v>
      </c>
      <c r="F43" s="7">
        <v>0.36</v>
      </c>
      <c r="G43" s="7">
        <v>69.55</v>
      </c>
      <c r="H43" s="7">
        <v>50.73</v>
      </c>
      <c r="I43" s="7">
        <v>47.13</v>
      </c>
      <c r="J43" s="7">
        <v>1.238</v>
      </c>
      <c r="K43" s="7">
        <v>0.86099999999999999</v>
      </c>
      <c r="L43" s="7">
        <v>8007</v>
      </c>
      <c r="M43" s="6">
        <v>60</v>
      </c>
      <c r="N43" s="13">
        <f t="shared" si="0"/>
        <v>4.8176638176638177E-2</v>
      </c>
      <c r="O43" s="7">
        <f t="shared" si="1"/>
        <v>0.35876219918773111</v>
      </c>
    </row>
    <row r="44" spans="1:15">
      <c r="A44" s="8">
        <v>32</v>
      </c>
      <c r="B44" s="6">
        <v>600</v>
      </c>
      <c r="C44" s="7">
        <v>599.27499999999998</v>
      </c>
      <c r="D44" s="7">
        <v>424</v>
      </c>
      <c r="E44" s="7">
        <v>464</v>
      </c>
      <c r="F44" s="7">
        <v>0.11</v>
      </c>
      <c r="G44" s="7">
        <v>63.07</v>
      </c>
      <c r="H44" s="7">
        <v>46.46</v>
      </c>
      <c r="I44" s="7">
        <v>43.81</v>
      </c>
      <c r="J44" s="7">
        <v>0.97099999999999997</v>
      </c>
      <c r="K44" s="7">
        <v>0.67200000000000004</v>
      </c>
      <c r="L44" s="7">
        <v>7568</v>
      </c>
      <c r="M44" s="6">
        <v>60</v>
      </c>
      <c r="N44" s="13">
        <f t="shared" si="0"/>
        <v>4.412155745489079E-2</v>
      </c>
      <c r="O44" s="7">
        <f t="shared" si="1"/>
        <v>0.32856478955769736</v>
      </c>
    </row>
    <row r="45" spans="1:15">
      <c r="A45" s="5">
        <v>33</v>
      </c>
      <c r="B45" s="6">
        <v>500</v>
      </c>
      <c r="C45" s="7">
        <v>498.916</v>
      </c>
      <c r="D45" s="7">
        <v>353</v>
      </c>
      <c r="E45" s="7">
        <v>376</v>
      </c>
      <c r="F45" s="7">
        <v>0.02</v>
      </c>
      <c r="G45" s="7">
        <v>57.19</v>
      </c>
      <c r="H45" s="7">
        <v>42.36</v>
      </c>
      <c r="I45" s="7">
        <v>40.06</v>
      </c>
      <c r="J45" s="7">
        <v>0.73699999999999999</v>
      </c>
      <c r="K45" s="7">
        <v>0.502</v>
      </c>
      <c r="L45" s="7">
        <v>6953</v>
      </c>
      <c r="M45" s="6">
        <v>60</v>
      </c>
      <c r="N45" s="13">
        <f t="shared" si="0"/>
        <v>4.0227920227920225E-2</v>
      </c>
      <c r="O45" s="7">
        <f t="shared" si="1"/>
        <v>0.29956961871855486</v>
      </c>
    </row>
    <row r="46" spans="1:15">
      <c r="A46" s="8">
        <v>34</v>
      </c>
      <c r="B46" s="6">
        <v>400</v>
      </c>
      <c r="C46" s="7">
        <v>398.85300000000001</v>
      </c>
      <c r="D46" s="7">
        <v>282</v>
      </c>
      <c r="E46" s="7">
        <v>289</v>
      </c>
      <c r="F46" s="7">
        <v>0.04</v>
      </c>
      <c r="G46" s="7">
        <v>51.53</v>
      </c>
      <c r="H46" s="7">
        <v>38.28</v>
      </c>
      <c r="I46" s="7">
        <v>35.799999999999997</v>
      </c>
      <c r="J46" s="7">
        <v>0.53200000000000003</v>
      </c>
      <c r="K46" s="7">
        <v>0.35099999999999998</v>
      </c>
      <c r="L46" s="7">
        <v>6162</v>
      </c>
      <c r="M46" s="6">
        <v>60</v>
      </c>
      <c r="N46" s="13">
        <f t="shared" si="0"/>
        <v>3.6353276353276356E-2</v>
      </c>
      <c r="O46" s="7">
        <f t="shared" si="1"/>
        <v>0.27071588773716437</v>
      </c>
    </row>
    <row r="47" spans="1:15">
      <c r="A47" s="5">
        <v>35</v>
      </c>
      <c r="B47" s="6">
        <v>300</v>
      </c>
      <c r="C47" s="7">
        <v>298.59699999999998</v>
      </c>
      <c r="D47" s="7">
        <v>211</v>
      </c>
      <c r="E47" s="7">
        <v>203</v>
      </c>
      <c r="F47" s="7">
        <v>0.01</v>
      </c>
      <c r="G47" s="7">
        <v>45.57</v>
      </c>
      <c r="H47" s="7">
        <v>33.72</v>
      </c>
      <c r="I47" s="7">
        <v>30.34</v>
      </c>
      <c r="J47" s="7">
        <v>0.35099999999999998</v>
      </c>
      <c r="K47" s="7">
        <v>0.218</v>
      </c>
      <c r="L47" s="7">
        <v>5220</v>
      </c>
      <c r="M47" s="6">
        <v>60</v>
      </c>
      <c r="N47" s="13">
        <f t="shared" si="0"/>
        <v>3.202279202279202E-2</v>
      </c>
      <c r="O47" s="7">
        <f t="shared" si="1"/>
        <v>0.23846760016972779</v>
      </c>
    </row>
    <row r="48" spans="1:15">
      <c r="A48" s="8">
        <v>36</v>
      </c>
      <c r="B48" s="6">
        <v>200</v>
      </c>
      <c r="C48" s="7">
        <v>198.423</v>
      </c>
      <c r="D48" s="7">
        <v>140</v>
      </c>
      <c r="E48" s="7">
        <v>120</v>
      </c>
      <c r="F48" s="7">
        <v>0.23</v>
      </c>
      <c r="G48" s="7">
        <v>39.840000000000003</v>
      </c>
      <c r="H48" s="7">
        <v>29.04</v>
      </c>
      <c r="I48" s="7">
        <v>23.66</v>
      </c>
      <c r="J48" s="7">
        <v>0.20100000000000001</v>
      </c>
      <c r="K48" s="7">
        <v>0.111</v>
      </c>
      <c r="L48" s="7">
        <v>3966</v>
      </c>
      <c r="M48" s="6">
        <v>60</v>
      </c>
      <c r="N48" s="13">
        <f t="shared" si="0"/>
        <v>2.7578347578347578E-2</v>
      </c>
      <c r="O48" s="7">
        <f t="shared" si="1"/>
        <v>0.20537067345577986</v>
      </c>
    </row>
    <row r="49" spans="1:15">
      <c r="A49" s="5">
        <v>37</v>
      </c>
      <c r="B49" s="17" t="s">
        <v>65</v>
      </c>
      <c r="C49" s="14">
        <v>1597.4110000000001</v>
      </c>
      <c r="D49" s="14">
        <v>1133</v>
      </c>
      <c r="E49" s="14">
        <v>1182</v>
      </c>
      <c r="F49" s="14">
        <v>0.2</v>
      </c>
      <c r="G49" s="14">
        <v>2487.9</v>
      </c>
      <c r="H49" s="14">
        <v>950.62</v>
      </c>
      <c r="I49" s="14">
        <v>72.739999999999995</v>
      </c>
      <c r="J49" s="14">
        <v>53.116999999999997</v>
      </c>
      <c r="K49" s="14">
        <v>4.1399999999999997</v>
      </c>
      <c r="L49" s="14">
        <v>510</v>
      </c>
      <c r="M49" s="5">
        <v>60</v>
      </c>
      <c r="N49" s="15">
        <f t="shared" si="0"/>
        <v>0.90277302943969606</v>
      </c>
      <c r="O49" s="14">
        <f t="shared" si="1"/>
        <v>6.722777878806248</v>
      </c>
    </row>
    <row r="50" spans="1:15">
      <c r="A50" s="8">
        <v>38</v>
      </c>
      <c r="B50" s="17" t="s">
        <v>66</v>
      </c>
      <c r="C50" s="12">
        <v>1689.009</v>
      </c>
      <c r="D50" s="12">
        <v>1200</v>
      </c>
      <c r="E50" s="12">
        <v>1211</v>
      </c>
      <c r="F50" s="12">
        <v>0.09</v>
      </c>
      <c r="G50" s="12">
        <v>5019.07</v>
      </c>
      <c r="H50" s="12">
        <v>2009.36</v>
      </c>
      <c r="I50" s="12">
        <v>77.28</v>
      </c>
      <c r="J50" s="12">
        <v>118.9</v>
      </c>
      <c r="K50" s="12">
        <v>4.6470000000000002</v>
      </c>
      <c r="L50" s="12">
        <v>267</v>
      </c>
      <c r="M50" s="8">
        <v>60</v>
      </c>
      <c r="N50" s="16">
        <f t="shared" si="0"/>
        <v>1.9082241215574547</v>
      </c>
      <c r="O50" s="12">
        <f t="shared" si="1"/>
        <v>14.210179628619343</v>
      </c>
    </row>
    <row r="51" spans="1:15">
      <c r="A51" s="5">
        <v>39</v>
      </c>
      <c r="B51" s="17" t="s">
        <v>67</v>
      </c>
      <c r="C51" s="14">
        <v>1799.01</v>
      </c>
      <c r="D51" s="14">
        <v>1281</v>
      </c>
      <c r="E51" s="14">
        <v>1266</v>
      </c>
      <c r="F51" s="14">
        <v>0.02</v>
      </c>
      <c r="G51" s="14">
        <v>9951.76</v>
      </c>
      <c r="H51" s="14">
        <v>4151.9799999999996</v>
      </c>
      <c r="I51" s="14">
        <v>77.28</v>
      </c>
      <c r="J51" s="14">
        <v>262.43</v>
      </c>
      <c r="K51" s="14">
        <v>5.2839999999999998</v>
      </c>
      <c r="L51" s="14">
        <v>143</v>
      </c>
      <c r="M51" s="5">
        <v>60</v>
      </c>
      <c r="N51" s="15">
        <f>H51/1053</f>
        <v>3.9430009496676157</v>
      </c>
      <c r="O51" s="14">
        <f t="shared" si="1"/>
        <v>29.362773029439694</v>
      </c>
    </row>
  </sheetData>
  <mergeCells count="19">
    <mergeCell ref="E8:I8"/>
    <mergeCell ref="L8:P8"/>
    <mergeCell ref="E9:I9"/>
    <mergeCell ref="L9:P9"/>
    <mergeCell ref="E10:I10"/>
    <mergeCell ref="L10:P10"/>
    <mergeCell ref="E5:I5"/>
    <mergeCell ref="L5:P5"/>
    <mergeCell ref="E6:I6"/>
    <mergeCell ref="L6:P6"/>
    <mergeCell ref="E7:I7"/>
    <mergeCell ref="L7:P7"/>
    <mergeCell ref="E4:I4"/>
    <mergeCell ref="L4:P4"/>
    <mergeCell ref="D1:Q1"/>
    <mergeCell ref="E2:I2"/>
    <mergeCell ref="L2:P2"/>
    <mergeCell ref="E3:I3"/>
    <mergeCell ref="L3:P3"/>
  </mergeCells>
  <pageMargins left="0.78740157499999996" right="0.78740157499999996" top="0.984251969" bottom="0.984251969" header="0.49212598499999999" footer="0.49212598499999999"/>
  <pageSetup paperSize="9" scale="87" orientation="landscape" horizontalDpi="4294967294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22</vt:i4>
      </vt:variant>
    </vt:vector>
  </HeadingPairs>
  <TitlesOfParts>
    <vt:vector size="22" baseType="lpstr">
      <vt:lpstr>0,35 mm E100 (M195-35A)</vt:lpstr>
      <vt:lpstr>0,35 mm E110 (M210-35A)</vt:lpstr>
      <vt:lpstr>0,35 mm E125 (M250-35A)</vt:lpstr>
      <vt:lpstr>0,50mm E100 (M230-50A)</vt:lpstr>
      <vt:lpstr>0,50mm E105 (M250-50A)</vt:lpstr>
      <vt:lpstr>0,50 mm E110 (M270-50A)</vt:lpstr>
      <vt:lpstr>0,50 mm E115 (M290-50A)</vt:lpstr>
      <vt:lpstr>0,50 mm E125 (M310-50A)</vt:lpstr>
      <vt:lpstr>0,50 mm E137 (M330-50A)</vt:lpstr>
      <vt:lpstr>0,50 mm E145 (M350-50A)</vt:lpstr>
      <vt:lpstr>0,50 mm E157 (M370-50A)</vt:lpstr>
      <vt:lpstr>0,50 mm E170 (M400-50A)</vt:lpstr>
      <vt:lpstr>0,50 mm E185 (M470-50A)</vt:lpstr>
      <vt:lpstr>0,50 mm E230 (M530-50A)</vt:lpstr>
      <vt:lpstr>0,50 mm E233 (P400-50A)</vt:lpstr>
      <vt:lpstr>0,54 mm E230 (M530-54A)</vt:lpstr>
      <vt:lpstr>0,65 mm E157 (M400-65A)</vt:lpstr>
      <vt:lpstr>0,65 mm E170 (M450-65A)</vt:lpstr>
      <vt:lpstr>0,65 mm E185 (M470-65A)</vt:lpstr>
      <vt:lpstr>0,65 mm E230 (M600-65A)</vt:lpstr>
      <vt:lpstr>0,65 mm E233 (P450-65A)</vt:lpstr>
      <vt:lpstr>1,00 mm E233 (P800-100A)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João Paulo Di Cunto</dc:creator>
  <cp:lastModifiedBy>João Paulo Di Cunto</cp:lastModifiedBy>
  <dcterms:created xsi:type="dcterms:W3CDTF">2020-12-03T17:25:51Z</dcterms:created>
  <dcterms:modified xsi:type="dcterms:W3CDTF">2021-04-19T15:54:12Z</dcterms:modified>
</cp:coreProperties>
</file>